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95" tabRatio="767" activeTab="11"/>
  </bookViews>
  <sheets>
    <sheet name="PL1-VL" sheetId="1" r:id="rId1"/>
    <sheet name="PL2-XKLD" sheetId="2" r:id="rId2"/>
    <sheet name="PL3-ATLD" sheetId="3" r:id="rId3"/>
    <sheet name="PL4-LDTL" sheetId="4" r:id="rId4"/>
    <sheet name="PL5-BHXH" sheetId="5" r:id="rId5"/>
    <sheet name="PL6-TCDN" sheetId="6" r:id="rId6"/>
    <sheet name="PL7-BTXH" sheetId="7" r:id="rId7"/>
    <sheet name="PL8-GN" sheetId="8" r:id="rId8"/>
    <sheet name="PL9-NCC" sheetId="9" r:id="rId9"/>
    <sheet name="PL10-TE" sheetId="10" r:id="rId10"/>
    <sheet name="PL11-TNXH" sheetId="11" r:id="rId11"/>
    <sheet name="PL12-TTra" sheetId="12" r:id="rId12"/>
    <sheet name="Sheet1" sheetId="13" r:id="rId13"/>
  </sheets>
  <definedNames>
    <definedName name="_xlnm.Print_Titles" localSheetId="9">'PL10-TE'!$6:$7</definedName>
    <definedName name="_xlnm.Print_Titles" localSheetId="10">'PL11-TNXH'!$6:$7</definedName>
    <definedName name="_xlnm.Print_Titles" localSheetId="11">'PL12-TTra'!$6:$7</definedName>
    <definedName name="_xlnm.Print_Titles" localSheetId="0">'PL1-VL'!$5:$6</definedName>
    <definedName name="_xlnm.Print_Titles" localSheetId="1">'PL2-XKLD'!$5:$6</definedName>
    <definedName name="_xlnm.Print_Titles" localSheetId="2">'PL3-ATLD'!$6:$7</definedName>
    <definedName name="_xlnm.Print_Titles" localSheetId="3">'PL4-LDTL'!$5:$6</definedName>
    <definedName name="_xlnm.Print_Titles" localSheetId="4">'PL5-BHXH'!$5:$6</definedName>
    <definedName name="_xlnm.Print_Titles" localSheetId="5">'PL6-TCDN'!$5:$6</definedName>
    <definedName name="_xlnm.Print_Titles" localSheetId="6">'PL7-BTXH'!$5:$6</definedName>
    <definedName name="_xlnm.Print_Titles" localSheetId="7">'PL8-GN'!$6:$7</definedName>
    <definedName name="_xlnm.Print_Titles" localSheetId="8">'PL9-NCC'!$6:$7</definedName>
  </definedNames>
  <calcPr fullCalcOnLoad="1"/>
</workbook>
</file>

<file path=xl/sharedStrings.xml><?xml version="1.0" encoding="utf-8"?>
<sst xmlns="http://schemas.openxmlformats.org/spreadsheetml/2006/main" count="1437" uniqueCount="554">
  <si>
    <t>TT</t>
  </si>
  <si>
    <t>"</t>
  </si>
  <si>
    <t>%</t>
  </si>
  <si>
    <t xml:space="preserve"> </t>
  </si>
  <si>
    <t>1.1</t>
  </si>
  <si>
    <t>1.2</t>
  </si>
  <si>
    <t>1.3</t>
  </si>
  <si>
    <t>2.1</t>
  </si>
  <si>
    <t>2.2</t>
  </si>
  <si>
    <t>2.3</t>
  </si>
  <si>
    <t>3.1</t>
  </si>
  <si>
    <t>3.2</t>
  </si>
  <si>
    <t>3.3</t>
  </si>
  <si>
    <t>4.1</t>
  </si>
  <si>
    <t>I</t>
  </si>
  <si>
    <t>II</t>
  </si>
  <si>
    <t>III</t>
  </si>
  <si>
    <t>IV</t>
  </si>
  <si>
    <t>V</t>
  </si>
  <si>
    <t>Tr.đồng</t>
  </si>
  <si>
    <t xml:space="preserve"> - Tập huấn cán bộ</t>
  </si>
  <si>
    <t>người</t>
  </si>
  <si>
    <t xml:space="preserve"> + Kinh phí thực hiện</t>
  </si>
  <si>
    <t>Ngân sách Trung ương</t>
  </si>
  <si>
    <t>Ngân sách địa phương</t>
  </si>
  <si>
    <t xml:space="preserve"> - Truyền thông</t>
  </si>
  <si>
    <t xml:space="preserve"> - Giám sát, đánh giá</t>
  </si>
  <si>
    <t xml:space="preserve"> + Ngân sách Trung ương</t>
  </si>
  <si>
    <t xml:space="preserve"> + Ngân sách địa phương</t>
  </si>
  <si>
    <t>Trong đó số lao động nữ được tạo việc làm</t>
  </si>
  <si>
    <t>Chia ra một số thị trường lớn</t>
  </si>
  <si>
    <t>Tổng số lao động đang làm việc có thời hạn ở nước ngoài</t>
  </si>
  <si>
    <t xml:space="preserve"> Số lao động đi làm việc ở nước ngoài trong năm</t>
  </si>
  <si>
    <t xml:space="preserve"> - Đài Loan</t>
  </si>
  <si>
    <t xml:space="preserve"> - Hàn Quốc</t>
  </si>
  <si>
    <t xml:space="preserve"> - Lào</t>
  </si>
  <si>
    <t xml:space="preserve"> - Thị trường khác</t>
  </si>
  <si>
    <t xml:space="preserve"> Số lao động về nước trong năm</t>
  </si>
  <si>
    <t>Chỉ tiêu/nhiệm vụ</t>
  </si>
  <si>
    <t>Đơn vị tính</t>
  </si>
  <si>
    <t>Trong đó số lao động nữ</t>
  </si>
  <si>
    <t xml:space="preserve">                 Ngân sách địa phương</t>
  </si>
  <si>
    <t xml:space="preserve"> - Số cơ sở được hỗ trợ</t>
  </si>
  <si>
    <t xml:space="preserve"> - Tổng kinh phí</t>
  </si>
  <si>
    <t>Tỷ lệ lao động qua đào tạo</t>
  </si>
  <si>
    <t>Người</t>
  </si>
  <si>
    <t>DOANH NGHIỆP VÀ VIỆC LÀM</t>
  </si>
  <si>
    <t>5.1</t>
  </si>
  <si>
    <t>5.2</t>
  </si>
  <si>
    <t>SỐ VIỆC LÀM NGOÀI NƯỚC</t>
  </si>
  <si>
    <t xml:space="preserve"> - Trung Đông</t>
  </si>
  <si>
    <t xml:space="preserve"> - Malaysia</t>
  </si>
  <si>
    <t xml:space="preserve"> -</t>
  </si>
  <si>
    <t>THỰC HIỆN CHƯƠNG TRÌNH, ĐỀ ÁN</t>
  </si>
  <si>
    <t>Số người được hỗ trợ học nghề</t>
  </si>
  <si>
    <t>Kinh phí hỗ trợ</t>
  </si>
  <si>
    <t>Số người được đi làm việc có thời hạn ở nước ngoài</t>
  </si>
  <si>
    <t>Số thu nhập lao động xuất khẩu chuyển về nước</t>
  </si>
  <si>
    <t>Doanh nghiệp</t>
  </si>
  <si>
    <t>TAI NẠN LAO ĐỘNG</t>
  </si>
  <si>
    <t>ĐIỀU KIỆN LAO ĐỘNG</t>
  </si>
  <si>
    <t>Vụ</t>
  </si>
  <si>
    <t>-</t>
  </si>
  <si>
    <t>LAO ĐỘNG</t>
  </si>
  <si>
    <t>TIỀN LƯƠNG</t>
  </si>
  <si>
    <t>QUAN HỆ LAO ĐỘNG KHÁC</t>
  </si>
  <si>
    <t>Phụ lục 5 - BHXH</t>
  </si>
  <si>
    <t>BẢO HIỂM XÃ HỘI BẮT BUỘC</t>
  </si>
  <si>
    <t>BẢO HIỂM XÃ HỘI TỰ NGUYỆN</t>
  </si>
  <si>
    <t>2.4</t>
  </si>
  <si>
    <t>1.4</t>
  </si>
  <si>
    <t>Cơ sở</t>
  </si>
  <si>
    <t>Phụ lục 7 - BTXH</t>
  </si>
  <si>
    <t>THỰC HIỆN CHÍNH SÁCH BẢO TRỢ XÃ HỘI</t>
  </si>
  <si>
    <t xml:space="preserve"> - Người tâm thần</t>
  </si>
  <si>
    <t>CƠ SỞ BẢO TRỢ XÃ HỘI</t>
  </si>
  <si>
    <t>Phụ lục 8 - GN</t>
  </si>
  <si>
    <t>QUẢN LÝ VỀ GIẢM NGHÈO</t>
  </si>
  <si>
    <t>Thực hiện chính sách về Giảm nghèo</t>
  </si>
  <si>
    <t xml:space="preserve"> - Cấp thẻ Bảo hiểm y tế</t>
  </si>
  <si>
    <t xml:space="preserve"> - Vay vốn tín dụng</t>
  </si>
  <si>
    <t xml:space="preserve"> - Hỗ trợ học nghề</t>
  </si>
  <si>
    <t>Kinh phí thực hiện các chính sách Giảm nghèo</t>
  </si>
  <si>
    <t xml:space="preserve"> + Huy động khác</t>
  </si>
  <si>
    <t>Số hộ nghèo tại các huyện nghèo</t>
  </si>
  <si>
    <t>Phụ lục 9 - NCC</t>
  </si>
  <si>
    <t>3.4</t>
  </si>
  <si>
    <t>Kinh phí thực hiện kiến nghị thu nộp ngân sách nhà nước</t>
  </si>
  <si>
    <t>Trong đó: Thực nộp vào KBNN</t>
  </si>
  <si>
    <t xml:space="preserve"> - Các hỗ trợ khác (Chi tiết theo nhóm chính sách)</t>
  </si>
  <si>
    <t>Phụ lục 12 - TTr</t>
  </si>
  <si>
    <t>7.1</t>
  </si>
  <si>
    <t>7.2</t>
  </si>
  <si>
    <t>Số người tham gia BHTN</t>
  </si>
  <si>
    <t>Kinh phí tham gia BHTN</t>
  </si>
  <si>
    <t>Tỷ lệ lao động tham gia BHTN</t>
  </si>
  <si>
    <t>Số lao động thuộc diện phải cấp phép</t>
  </si>
  <si>
    <t>Tỷ lệ lao động đã được cấp phép</t>
  </si>
  <si>
    <t>7.3</t>
  </si>
  <si>
    <t xml:space="preserve">Trong đó: </t>
  </si>
  <si>
    <t xml:space="preserve"> - Số người được hưởng trợ cấp thất nghiệp hàng tháng</t>
  </si>
  <si>
    <t xml:space="preserve"> - Số người được hưởng trợ cấp thất nghiệp 1 lần</t>
  </si>
  <si>
    <t xml:space="preserve"> - Số người được tư vấn giới thiệu việc làm</t>
  </si>
  <si>
    <t>Số lao động đã được cấp phép</t>
  </si>
  <si>
    <t>Số hộ nghèo được hỗ trợ</t>
  </si>
  <si>
    <t>Phụ lục 10 - BVCSTE</t>
  </si>
  <si>
    <t>Phụ lục 11 - TNXH</t>
  </si>
  <si>
    <t>Bảo hiểm thất nghiệp</t>
  </si>
  <si>
    <t>Số lao động thuộc đối tượng đóng BHTN</t>
  </si>
  <si>
    <t>Số người thất nghiệp nộp hồ sơ đề nghị hưởng chính sách BHTN</t>
  </si>
  <si>
    <t xml:space="preserve"> - Số người được hỗ trợ học nghề</t>
  </si>
  <si>
    <t>Trong đó: Số lao động phải về nước trước thời hạn do vi phạm hợp đồng</t>
  </si>
  <si>
    <t xml:space="preserve">         + Ngân sách Trung ương</t>
  </si>
  <si>
    <t xml:space="preserve">         + Ngân sách địa phương</t>
  </si>
  <si>
    <t xml:space="preserve">         + Huy động khác</t>
  </si>
  <si>
    <t>Tiểu dự án 2: Hỗ trợ đầu tư cơ sở hạ tầng các xã đặc biệt khó khăn vùng bãi ngang ven biển và hải đảo</t>
  </si>
  <si>
    <t>Kế hoạch</t>
  </si>
  <si>
    <t xml:space="preserve"> - Nhật Bản</t>
  </si>
  <si>
    <t>Số vụ tai nạn lao động</t>
  </si>
  <si>
    <t xml:space="preserve"> Trong đó: Số vụ tai nạn lao động có chết người</t>
  </si>
  <si>
    <t>Số lao động tai nạn lao động/ 100.000 lao động</t>
  </si>
  <si>
    <t>(Chia ra 1 số ngành cơ bản)</t>
  </si>
  <si>
    <t xml:space="preserve"> Số người bị tai nạn lao động</t>
  </si>
  <si>
    <t>Trong đó: Số người chết</t>
  </si>
  <si>
    <t>Tỷ lệ lao động chết người/ 100.000 lao động</t>
  </si>
  <si>
    <t>Số doanh nghiệp để xảy ra tai nạn chết người</t>
  </si>
  <si>
    <t>Số lao động phải làm việc trong điều kiện nặng nhọc, độc hại</t>
  </si>
  <si>
    <t>Tỷ lệ lao động phải làm việc trong điêù kiện nặng nhọc, độc hại</t>
  </si>
  <si>
    <t>Số lao động mắc bệnh nghề nghiệp</t>
  </si>
  <si>
    <t>Tỷ lệ lao động mắc bệnh nghề nghiệp</t>
  </si>
  <si>
    <t>Số doanh nghiệp có lao động mắc bệnh nghề nghiệp</t>
  </si>
  <si>
    <t>Số doanh nghiệp làm tốt công tác ATVSLĐ</t>
  </si>
  <si>
    <t>Số doanh nghiệp vi phạm quy định của pháp luật về ATVSLĐ</t>
  </si>
  <si>
    <t xml:space="preserve">Trong đó: + Ngân sách Trung ương </t>
  </si>
  <si>
    <t xml:space="preserve">                + Ngân sách địa phương</t>
  </si>
  <si>
    <t>Số doanh nghiệp hoạt động trên địa bàn</t>
  </si>
  <si>
    <t xml:space="preserve"> Trong đó: - Doanh nghiệp nhà nước</t>
  </si>
  <si>
    <t xml:space="preserve">                 - Doanh nghiệp có vốn đầu tư nước ngoài</t>
  </si>
  <si>
    <t xml:space="preserve">                  - Doanh nghiệp ngoài quốc doanh</t>
  </si>
  <si>
    <t>Số doanh nghiệp ký kết thoả ước lao động tập thể</t>
  </si>
  <si>
    <t xml:space="preserve">                 - Doanh nghiệp ngoài quốc doanh</t>
  </si>
  <si>
    <t>Số lao động làm việc trong các doanh nghiệp</t>
  </si>
  <si>
    <t xml:space="preserve"> Số lao động làm việc từ 3 tháng trở lên trong các doanh nghiệp </t>
  </si>
  <si>
    <t xml:space="preserve"> Số lao động làm việc từ 3 tháng trở lên trong các doanh nghiệp có hợp đồng lao động </t>
  </si>
  <si>
    <t>Tiền lương bình quân người/ tháng</t>
  </si>
  <si>
    <t xml:space="preserve"> Trong đó: </t>
  </si>
  <si>
    <t xml:space="preserve"> - Doanh nghiệp nhà nước</t>
  </si>
  <si>
    <t xml:space="preserve"> - Doanh nghiệp có vốn đầu tư NN</t>
  </si>
  <si>
    <t xml:space="preserve"> - Doanh nghiệp ngoài quốc doanh</t>
  </si>
  <si>
    <t xml:space="preserve">Số doanh nghiệp xây dựng thang, bảng lương  </t>
  </si>
  <si>
    <t>Số lao động dôi dư được giải quyết chế độ</t>
  </si>
  <si>
    <t>Kinh phí thực hiện</t>
  </si>
  <si>
    <t>Tuyên truyền phổ biến pháp luật về lao động</t>
  </si>
  <si>
    <t xml:space="preserve"> - Số lượt người được tuyên truyền</t>
  </si>
  <si>
    <t xml:space="preserve"> - Số doanh nghiệp được tuyên truyền</t>
  </si>
  <si>
    <t>D nghiệp</t>
  </si>
  <si>
    <t>tr. Đồng</t>
  </si>
  <si>
    <t>lượt người</t>
  </si>
  <si>
    <t>Số lao động thuộc đối tượng tham gia bảo hiểm xã hội bắt buộc</t>
  </si>
  <si>
    <t xml:space="preserve"> - Hành chính sự nghiệp</t>
  </si>
  <si>
    <t>Số lao động tham gia bảo hiểm xã hội bắt buộc</t>
  </si>
  <si>
    <t>Kinh phí đóng BHXH bắt buộc</t>
  </si>
  <si>
    <t>Nợ đọng BHXH bắt buộc</t>
  </si>
  <si>
    <t xml:space="preserve"> Số người tham gia bảo hiểm xã hội tự nguyện</t>
  </si>
  <si>
    <t>DÂN SỐ - LAO ĐỘNG - VIỆC LÀM</t>
  </si>
  <si>
    <t>Dân số</t>
  </si>
  <si>
    <t>Trong đó : - Thành thị</t>
  </si>
  <si>
    <t xml:space="preserve">                  - Nông thôn</t>
  </si>
  <si>
    <t>Dân số trong độ tuổi lao động</t>
  </si>
  <si>
    <t xml:space="preserve">                 - Nông thôn</t>
  </si>
  <si>
    <t xml:space="preserve"> - Chia theo khu vực</t>
  </si>
  <si>
    <t xml:space="preserve"> + Lao động khu vực thành thị</t>
  </si>
  <si>
    <t xml:space="preserve"> + Lao động khu vực nông thôn</t>
  </si>
  <si>
    <t xml:space="preserve"> - Chia theo nhóm ngành</t>
  </si>
  <si>
    <t xml:space="preserve"> + Công nghiệp và xây dựng</t>
  </si>
  <si>
    <t xml:space="preserve"> + Nông, lâm, ngư nghiệp</t>
  </si>
  <si>
    <t xml:space="preserve"> + Dịch vụ</t>
  </si>
  <si>
    <t>Tỷ lệ thất nghiệp khu vực thành thị</t>
  </si>
  <si>
    <t>Tổng số lao động được tạo việc làm trong nước</t>
  </si>
  <si>
    <t xml:space="preserve"> Chia theo:  +  Công nghiệp và xây dựng</t>
  </si>
  <si>
    <t xml:space="preserve">                     +  Nông, lâm, ngư nghiệp</t>
  </si>
  <si>
    <t xml:space="preserve">                     + Dịch vụ</t>
  </si>
  <si>
    <t xml:space="preserve"> Số người được tư vấn giới thiệu việc làm</t>
  </si>
  <si>
    <t xml:space="preserve"> Tổ chức sàn giao dịch việc làm</t>
  </si>
  <si>
    <t xml:space="preserve"> - Số đơn vị tham gia</t>
  </si>
  <si>
    <t xml:space="preserve"> -  Số người đăng ký tìm việc làm</t>
  </si>
  <si>
    <t xml:space="preserve"> Trong đó: số người được tuyển dụng thông qua sàn giao dịch</t>
  </si>
  <si>
    <t xml:space="preserve">  - Số người đăng ký học nghề</t>
  </si>
  <si>
    <t>Trong đó: số người được tuyển học nghề</t>
  </si>
  <si>
    <t>Số doanh nghiệp có sử dụng lao động là người nước ngoài</t>
  </si>
  <si>
    <t>Số lao động người nước ngoài đang làm việc tại các doanh nghiệp</t>
  </si>
  <si>
    <t xml:space="preserve">Người </t>
  </si>
  <si>
    <t>tr. đồng</t>
  </si>
  <si>
    <t>đơn vị</t>
  </si>
  <si>
    <t>5.3</t>
  </si>
  <si>
    <t xml:space="preserve"> - Khác</t>
  </si>
  <si>
    <t xml:space="preserve">                       * Lao động bị thu hồi đất</t>
  </si>
  <si>
    <t>Trợ cấp xã hội thường xuyên</t>
  </si>
  <si>
    <t>Tổng số đối tượng cần trợ cấp xã hội</t>
  </si>
  <si>
    <t xml:space="preserve"> - Người cao tuổi</t>
  </si>
  <si>
    <t xml:space="preserve"> - Trẻ em có hoàn cảnh đặc biệt khó khăn</t>
  </si>
  <si>
    <t xml:space="preserve"> - Đối tượng khác</t>
  </si>
  <si>
    <t>Số đối tượng đã được hưởng trợ cấp xã hội tại cộng đồng</t>
  </si>
  <si>
    <t xml:space="preserve"> Số đối tượng được nuôi dưỡng tại các cơ sở BTXH</t>
  </si>
  <si>
    <t>Cứu trợ đột xuất</t>
  </si>
  <si>
    <t xml:space="preserve"> - Số hộ được cứu trợ</t>
  </si>
  <si>
    <t xml:space="preserve"> - Số nhân khẩu được cứu trợ</t>
  </si>
  <si>
    <t xml:space="preserve"> - Kinh phí thực hiện</t>
  </si>
  <si>
    <t>Trong đó : + Ngân sách Trung ương</t>
  </si>
  <si>
    <t xml:space="preserve">                  + Ngân sách địa phương</t>
  </si>
  <si>
    <t xml:space="preserve">                  + Huy động từ cộng đồng</t>
  </si>
  <si>
    <t>Cứu đói</t>
  </si>
  <si>
    <t xml:space="preserve"> - Số hộ được cứu đói</t>
  </si>
  <si>
    <t xml:space="preserve"> - Tổng số gạo hỗ trợ cứu đói</t>
  </si>
  <si>
    <t>Trong đó : + Trung ương hỗ trợ</t>
  </si>
  <si>
    <t xml:space="preserve">                  + Địa phương hỗ trợ</t>
  </si>
  <si>
    <t>Số đối tượng được cấp DCCH, xe lăn và trợ giúp y tế</t>
  </si>
  <si>
    <t xml:space="preserve">Trong đó: + Cơ sở nhà nước </t>
  </si>
  <si>
    <t xml:space="preserve">                         Kinh phí</t>
  </si>
  <si>
    <t xml:space="preserve">                   + Cơ sở ngoài nhà nước</t>
  </si>
  <si>
    <t xml:space="preserve"> Số cơ sở BTXH trên địa bàn</t>
  </si>
  <si>
    <t>Trong đó: + Cơ sở công lập</t>
  </si>
  <si>
    <t xml:space="preserve">                   + Cơ sở ngoài công lập</t>
  </si>
  <si>
    <t>Số cơ sở BTXH được đầu tư trong kỳ</t>
  </si>
  <si>
    <t>Tổng số hộ dân cư</t>
  </si>
  <si>
    <t>Hộ</t>
  </si>
  <si>
    <t>Số hộ cận nghèo</t>
  </si>
  <si>
    <t>Tiểu dự án 3: Hỗ trợ phát triển sản xuất, đa dạng hóa sinh kế và nhân rộng mô hình giảm nghèo trên địa bàn huyện nghèo, xã đặc biệt khó khăn vùng bãi ngang ven biển và hải đảo</t>
  </si>
  <si>
    <t>Tiểu dự án 4: Hỗ trợ cho lao động thuộc hộ nghèo, hộ cận nghèo, hộ đồng bào dân tộc thiểu số đi làm việc có thời hạn ở nước ngoài</t>
  </si>
  <si>
    <t>Dự án 5: Nâng cao năng lực và giám sát, đánh giá thực hiện Chương trình</t>
  </si>
  <si>
    <t>Xác nhận, công nhận người hưởng chính sách ưu đãi người có công</t>
  </si>
  <si>
    <t>Số đối tượng được công nhận trong kỳ</t>
  </si>
  <si>
    <t>Số hồ sơ còn tồn đọng trọng kỳ</t>
  </si>
  <si>
    <t>Thực hiện dự toán kinh phí ưu đãi NCC</t>
  </si>
  <si>
    <t>Trợ cấp thường xuyên</t>
  </si>
  <si>
    <t>Trợ cấp 1 lần</t>
  </si>
  <si>
    <t>Công tác mộ, nghĩa trang liệt sỹ</t>
  </si>
  <si>
    <t>Số nghĩa trang liệt sỹ được xây, sửa, nâng cấp</t>
  </si>
  <si>
    <t xml:space="preserve"> Trong đó:  + Ngân sách trung ương</t>
  </si>
  <si>
    <t>Số đài tưởng niệm liệt sỹ được xây, sửa, nâng cấp</t>
  </si>
  <si>
    <t>Trong đó: Ngân sách trung ương</t>
  </si>
  <si>
    <t xml:space="preserve">Số nhà bia ghi tên liệt sỹ được xây, sửa, nâng cấp </t>
  </si>
  <si>
    <t>Nhà bia</t>
  </si>
  <si>
    <t>Số mộ liệt sỹ được quy tập vào NTLS</t>
  </si>
  <si>
    <t>Mộ</t>
  </si>
  <si>
    <t>Số mộ liệt sỹ trong nghĩa trang được di chuyển theo nguyện vọng của gia đình</t>
  </si>
  <si>
    <t>Cơ sở nuôi dưỡng, điều dưỡng NCC</t>
  </si>
  <si>
    <t xml:space="preserve"> Số cơ sở nuôi dưỡng, điều dưỡng NCC</t>
  </si>
  <si>
    <t xml:space="preserve"> Số cơ sở được đầu tư trong kỳ</t>
  </si>
  <si>
    <t xml:space="preserve"> Trong đó:   + Ngân sách trung ương</t>
  </si>
  <si>
    <t xml:space="preserve">                    + Ngân sách địa phương</t>
  </si>
  <si>
    <t>Thực hiện phong trào đền ơn đáp nghĩa</t>
  </si>
  <si>
    <t>xã/phường</t>
  </si>
  <si>
    <t>Tổng số xã, phường được công nhận làm tốt công tác chăm sóc thương binh, gia đình liệt sỹ và người có công</t>
  </si>
  <si>
    <t>Số hộ chính sách thuộc diện hộ nghèo</t>
  </si>
  <si>
    <t>hộ</t>
  </si>
  <si>
    <t>Tỷ lệ hộ chính sách có  mức sống bằng hoặc cao hơn mức sống trung bình của dân cư địa phương nơi cư trú</t>
  </si>
  <si>
    <t xml:space="preserve">Tổng số bà mẹ việt nam anh hùng </t>
  </si>
  <si>
    <t>Trong đó: Số bà mẹ việt nam anh hùng được tổ chức, cá nhân nhận phụng dưỡng</t>
  </si>
  <si>
    <t xml:space="preserve">Kinh phí thực hiện </t>
  </si>
  <si>
    <t>Số hộ chính sách còn nhà ở dột nát, nhà tạm</t>
  </si>
  <si>
    <t xml:space="preserve">Số nhà tình nghĩa được xây, tặng cho đối tượng chính sách </t>
  </si>
  <si>
    <t>nhà</t>
  </si>
  <si>
    <t xml:space="preserve">Số nhà tình nghĩa được sửa chữa, nâng cấp cho đối tượng chính sách </t>
  </si>
  <si>
    <t xml:space="preserve">Số sổ vàng tình nghĩa được tặng </t>
  </si>
  <si>
    <t>Sổ</t>
  </si>
  <si>
    <t>Số tiền đóng góp xây dựng quỹ đền ơn đáp nghĩa</t>
  </si>
  <si>
    <t>Chỉ tiêu chung</t>
  </si>
  <si>
    <t>Số Trẻ em (người dưới 16 tuổi)</t>
  </si>
  <si>
    <t>Bảo vệ trẻ em</t>
  </si>
  <si>
    <t xml:space="preserve">Số trẻ em có HCĐB </t>
  </si>
  <si>
    <t>Trong đó: Số trẻ em có HCĐB được trợ giúp</t>
  </si>
  <si>
    <t xml:space="preserve">    + Trợ giúp thường xuyên tại cộng đồng</t>
  </si>
  <si>
    <t xml:space="preserve">    + Tiếp nhận vào các cơ sở BTXH</t>
  </si>
  <si>
    <t xml:space="preserve">    + Trợ giúp khác</t>
  </si>
  <si>
    <t xml:space="preserve"> Trẻ em lao động sớm</t>
  </si>
  <si>
    <t xml:space="preserve"> - Số trẻ em phải lao động sớm </t>
  </si>
  <si>
    <t xml:space="preserve"> Trong đó : + Số phải làm việc trong điều kiện nặng nhọc, nguy hiểm </t>
  </si>
  <si>
    <t xml:space="preserve">                     + Số phải làm việc xa gia đình</t>
  </si>
  <si>
    <t xml:space="preserve"> - Số trẻ em phải lao động sớm được trợ giúp</t>
  </si>
  <si>
    <t>Số trẻ em sống trong hộ gia đình nghèo</t>
  </si>
  <si>
    <t xml:space="preserve"> Trong đó: Số được trợ giúp</t>
  </si>
  <si>
    <t xml:space="preserve"> Số trẻ em bị buôn bán, bắt cóc được phát hiện</t>
  </si>
  <si>
    <t xml:space="preserve"> Trong đó:  Số  được trợ giúp</t>
  </si>
  <si>
    <t xml:space="preserve">           + Tìm được gia đình</t>
  </si>
  <si>
    <t xml:space="preserve">           + Tiếp nhận vào cơ sở bảo trợ xã hội</t>
  </si>
  <si>
    <t xml:space="preserve">           + Trợ giúp khác</t>
  </si>
  <si>
    <t>Số trẻ em bị xâm hại, lạm dụng được phát hiện</t>
  </si>
  <si>
    <t xml:space="preserve"> Trong đó:  Số được trợ giúp</t>
  </si>
  <si>
    <t>Số trẻ em bị ngược đãi  được phát hiện</t>
  </si>
  <si>
    <t>Trong đó: Số được trợ giúp</t>
  </si>
  <si>
    <t>Trẻ em nghiện ma tuý</t>
  </si>
  <si>
    <t xml:space="preserve"> - Số trẻ em nghiện ma tuý được phát hiện</t>
  </si>
  <si>
    <t xml:space="preserve"> Trong đó: Số phát hiện mới</t>
  </si>
  <si>
    <t xml:space="preserve"> - Số được cai nghiện</t>
  </si>
  <si>
    <t xml:space="preserve"> Trong đó: + Tại các trung tâm GDLĐXH</t>
  </si>
  <si>
    <t xml:space="preserve">                 + Tại cộng đồng</t>
  </si>
  <si>
    <t>Chăm sóc trẻ em</t>
  </si>
  <si>
    <t>Số trẻ em dưới 6 tuổi được cấp thẻ khám, chữa bệnh</t>
  </si>
  <si>
    <t>Tỷ lệ trẻ em dưới 6 tuổi được cấp thẻ khám, chữa bệnh</t>
  </si>
  <si>
    <t>Số xã/phường đạt tiêu chuẩn phù hợp trẻ em</t>
  </si>
  <si>
    <t xml:space="preserve"> Trong đó: Số được công nhận mới</t>
  </si>
  <si>
    <t>Số mô hình thí điểm tư vấn về chăm sóc trẻ em tại cộng đồng</t>
  </si>
  <si>
    <t>Chỉ tiêu Bảo vệ, chăm sóc Trẻ em khác</t>
  </si>
  <si>
    <t>Số trẻ em bị tai nạn thương tích</t>
  </si>
  <si>
    <t>Trong đó: Số em bị tử vong</t>
  </si>
  <si>
    <t>Số trẻ em bị nhiễm HIV/AIDS</t>
  </si>
  <si>
    <t>Trong đó: Số em được  trợ giúp</t>
  </si>
  <si>
    <t>Số mái ấm, nhà mở, cơ sở trợ giúp, chăm sóc trẻ em có HCĐB (không bao gồm trung tâm BTXH của nhà nước)</t>
  </si>
  <si>
    <t>Số trung tâm hỗ trợ khẩn cấp cho trẻ em</t>
  </si>
  <si>
    <t>Số xã có Quỹ bảo trợ trẻ em</t>
  </si>
  <si>
    <t>Phòng, chống mại dâm</t>
  </si>
  <si>
    <t>Số gái mại dâm hoạt động trên địa bàn</t>
  </si>
  <si>
    <t>Trong đó: Số được hỗ trợ xã hội</t>
  </si>
  <si>
    <t>Số đối tượng nghiện ma túy có hồ sơ quản lý</t>
  </si>
  <si>
    <t>Số người nghiện được hỗ trợ cai nghiện tự nguyện</t>
  </si>
  <si>
    <t xml:space="preserve"> - Tại cộng đồng</t>
  </si>
  <si>
    <t xml:space="preserve">Số đối tượng cai nghiện được hỗ trợ học nghề, tạo việc làm </t>
  </si>
  <si>
    <t>Tổng số xã, phường lành mạnh không có tệ nạn mại dâm, ma túy</t>
  </si>
  <si>
    <t>xã/phường/thị trấn</t>
  </si>
  <si>
    <t xml:space="preserve">Trong đó số công nhận mới </t>
  </si>
  <si>
    <t>Thanh tra Sở</t>
  </si>
  <si>
    <t>Thanh tra theo kế hoạch</t>
  </si>
  <si>
    <t xml:space="preserve"> Thanh tra thực hiện chính sách người có công</t>
  </si>
  <si>
    <t>cuộc</t>
  </si>
  <si>
    <t>Số kiến nghị xử lý vi phạm</t>
  </si>
  <si>
    <t>kiến nghị</t>
  </si>
  <si>
    <t xml:space="preserve"> Thanh tra thực hiện chính sách lao động</t>
  </si>
  <si>
    <t xml:space="preserve"> Thanh tra thực hiện chính sách xã hội</t>
  </si>
  <si>
    <t xml:space="preserve"> Thanh tra hoạt động khác thuộc lĩnh vực của ngành</t>
  </si>
  <si>
    <t>Thanh tra theo đơn, thư khiếu nại tố cáo</t>
  </si>
  <si>
    <t xml:space="preserve">Kiểm tra </t>
  </si>
  <si>
    <t xml:space="preserve"> Kiếm  tra thực hiện chính sách người có công</t>
  </si>
  <si>
    <t xml:space="preserve"> Kiểm tra thực hiện chính sách lao động</t>
  </si>
  <si>
    <t xml:space="preserve"> Kiểm tra thực hiện chính sách xã hội</t>
  </si>
  <si>
    <t>Giải quyết đơn, thư khiếu nại, tố cáo</t>
  </si>
  <si>
    <t>Số đơn, thư khiếu nại tố cáo</t>
  </si>
  <si>
    <t>đơn</t>
  </si>
  <si>
    <t xml:space="preserve"> Số đơn thư khiếu nại tố cáo được xử lý</t>
  </si>
  <si>
    <t>Trong đó:</t>
  </si>
  <si>
    <t xml:space="preserve"> - Trực tiếp trả lời theo thẩm quyền</t>
  </si>
  <si>
    <t xml:space="preserve"> - Chuyển các cơ quan liên quan giải quyết</t>
  </si>
  <si>
    <t>Tiếp công dân</t>
  </si>
  <si>
    <t xml:space="preserve"> Số lần tiếp công dân</t>
  </si>
  <si>
    <t>Lần</t>
  </si>
  <si>
    <t xml:space="preserve"> Số lượt công dân được tiếp</t>
  </si>
  <si>
    <t xml:space="preserve"> - Trực tiếp giải quyết kiến nghị, yêu cầu của công dân theo thẩm quyền</t>
  </si>
  <si>
    <t xml:space="preserve"> - Hướng dẫn đến các cơ quan liên quan giải quyết</t>
  </si>
  <si>
    <t>Số lao động đang làm thủ tục cấp phép</t>
  </si>
  <si>
    <t>Tỷ lệ lao động đang làm thủ tục cấp phép</t>
  </si>
  <si>
    <t>triệu đồng</t>
  </si>
  <si>
    <t xml:space="preserve">Tỷ lệ tham gia bảo hiểm xã hội trong lực lượng lao động </t>
  </si>
  <si>
    <t xml:space="preserve">Tuyển mới </t>
  </si>
  <si>
    <t>Cao đẳng</t>
  </si>
  <si>
    <t>Trung cấp</t>
  </si>
  <si>
    <t xml:space="preserve">Trường Cao đẳng </t>
  </si>
  <si>
    <t>Trường trung cấp</t>
  </si>
  <si>
    <t>4.4</t>
  </si>
  <si>
    <t>4.3</t>
  </si>
  <si>
    <t>Tấn</t>
  </si>
  <si>
    <t>Mô hình</t>
  </si>
  <si>
    <t xml:space="preserve">Số trẻ em có hoàn cảnh đặc biệt khó khăn được trợ giúp </t>
  </si>
  <si>
    <t>Tỷ lệ trẻ em có hoàn cảnh đặc biệt khó khăn được trợ giúp</t>
  </si>
  <si>
    <t>Tỷ lệ số người nghiện được điều trị so với số người nghiện có hồ sơ quản lý</t>
  </si>
  <si>
    <t>Phụ lục 1 - VL</t>
  </si>
  <si>
    <t>Trong đó: Số người tìm được việc làm</t>
  </si>
  <si>
    <t>Hoạt động Trung tâm Dịch vụ việc làm</t>
  </si>
  <si>
    <t>Phụ lục 3 - ATLD</t>
  </si>
  <si>
    <t>Số lượt người tham gia đình công</t>
  </si>
  <si>
    <t>Tr. đồng</t>
  </si>
  <si>
    <t>Tỷ lệ đối tượng bảo trợ xã hội đủ điều kiện được hưởng trợ cấp xã hội hàng tháng</t>
  </si>
  <si>
    <t>Tỷ lệ người khuyết tật được tiếp cận tối thiểu 1 trong các dịch vụ trợ giúp xã hội</t>
  </si>
  <si>
    <t xml:space="preserve"> - Người khuyết tật</t>
  </si>
  <si>
    <t>cơ sở</t>
  </si>
  <si>
    <t>Nghĩa trang</t>
  </si>
  <si>
    <t>Hồ sơ</t>
  </si>
  <si>
    <t>Đài tưởng niệm</t>
  </si>
  <si>
    <t xml:space="preserve"> Trong đó: Số xã, phường được công nhận mới</t>
  </si>
  <si>
    <t>Tỷ lệ xã, phường được công nhận làm tốt công tác chăm sóc thương binh, gia đình liệt sỹ và người có công</t>
  </si>
  <si>
    <t>Trẻ em</t>
  </si>
  <si>
    <t>trẻ em</t>
  </si>
  <si>
    <t>Xã/phường</t>
  </si>
  <si>
    <t xml:space="preserve"> Tỷ lệ xã/phường đạt tiêu chuẩn phù hợp trẻ em </t>
  </si>
  <si>
    <t>Tỷ lệ trẻ em có hoàn cảnh đặc biệt</t>
  </si>
  <si>
    <t>Trung tâm</t>
  </si>
  <si>
    <t>SỞ LAO ĐỘNG - THƯƠNG BINH VÀ XÃ HỘI</t>
  </si>
  <si>
    <t>Số vụ đình công xảy ra trên địa bàn</t>
  </si>
  <si>
    <t>Đầu tư Trung tâm Dịch vụ Việc làm</t>
  </si>
  <si>
    <t xml:space="preserve">                 + Ngân sách địa phương</t>
  </si>
  <si>
    <t xml:space="preserve"> + Số cán bộ làm công tác việc làm được tập huấn</t>
  </si>
  <si>
    <t>đối tượng</t>
  </si>
  <si>
    <t xml:space="preserve">Số người bán dâm được tiếp cận tối thiểu một trong các dịch vụ hỗ trợ xã hội  </t>
  </si>
  <si>
    <t>Trong đó: Số gái mại dâm được hỗ trợ vay vốn, tạo việc làm</t>
  </si>
  <si>
    <t xml:space="preserve"> - Tại các cơ sở </t>
  </si>
  <si>
    <t xml:space="preserve">Trong đó : + Tại các cơ sở </t>
  </si>
  <si>
    <t>Phụ lục 6 - GDNN</t>
  </si>
  <si>
    <t>QUẢN LÝ GIÁO DỤC NGHỀ NGHIỆP</t>
  </si>
  <si>
    <t>Lượt người</t>
  </si>
  <si>
    <t>Tổng kinh phí thực hiện</t>
  </si>
  <si>
    <t>Số cơ sở trợ giúp xã hội được hỗ trợ đầu tư</t>
  </si>
  <si>
    <t xml:space="preserve">Số cán bộ được đào tạo, tập huấn </t>
  </si>
  <si>
    <t>THỰC HIỆN DỰ ÁN HỖ TRỢ HỆ THỐNG TRỢ GIÚP XÃ HỘI ĐỐI VỚI CÁC ĐỐI TƯỢNG YẾU THẾ</t>
  </si>
  <si>
    <t>Cai nghiện ma túy</t>
  </si>
  <si>
    <t>Số đối tượng nghiện ma túy được cai nghiện</t>
  </si>
  <si>
    <t>Tại cơ sở cai nghiện</t>
  </si>
  <si>
    <t>Tại gia đình và cộng đồng</t>
  </si>
  <si>
    <t xml:space="preserve">Điều trị thay thế bằng Methadone </t>
  </si>
  <si>
    <t>Tại các cơ sở xã hội</t>
  </si>
  <si>
    <t>Tỷ lệ điều trị cai nghiện bắt buộc tại các cơ sở cai nghiện trên tổng số người nghiện được cai nghiện</t>
  </si>
  <si>
    <t>Thực hiện Dự án 4: Phát triển hệ thống dịch vụ hỗ trợ người cai nghiện ma túy, người bán dâm và nạn nhân bị mua bán thuộc Chương trình mục tiêu phát triển hệ thống trợ giúp xã hội giai đoạn 2016 - 2020</t>
  </si>
  <si>
    <t>Số cơ sở cai nghiện ma túy được hỗ trợ đầu tư</t>
  </si>
  <si>
    <t>Cơ sở khác có tham gia GDNN</t>
  </si>
  <si>
    <t xml:space="preserve"> Hỗ trợ đầu tư các cơ sở dạy nghề</t>
  </si>
  <si>
    <t xml:space="preserve"> - Số lượt giáo viên được đào tạo, bồi dưỡng</t>
  </si>
  <si>
    <t>Đào tạo nghề cho lao động nông thôn theo Quyết định 1956/QĐ-TTg</t>
  </si>
  <si>
    <t>Hỗ trợ lao động nông thôn học nghề</t>
  </si>
  <si>
    <t xml:space="preserve"> - Số lao động nông thôn được hỗ trợ</t>
  </si>
  <si>
    <t>Nâng cao năng lực, truyền thông, giám sát đánh giá chương trình</t>
  </si>
  <si>
    <t>Số mô hình hỗ trợ người bán dâm hòa nhập cồng đồng được xây dựng</t>
  </si>
  <si>
    <t>mô hình</t>
  </si>
  <si>
    <t>Số nạn nhân bị mua bán trở về được trợ giúp hòa nhập động đồng</t>
  </si>
  <si>
    <t>Phụ lục 4 - QHLĐTL</t>
  </si>
  <si>
    <t>UBND TỈNH SÓC TRĂNG</t>
  </si>
  <si>
    <t>Kế hoạch năm 2019</t>
  </si>
  <si>
    <t>Thực hiện 2017</t>
  </si>
  <si>
    <t>Năm 2018</t>
  </si>
  <si>
    <t xml:space="preserve">Số lao động tham gia hoạt động kinh tế </t>
  </si>
  <si>
    <t>THỰC HIỆN CÁC DỰ ÁN VIỆC LÀM THUỘC CTMTQG VL-DN*</t>
  </si>
  <si>
    <t>Vay vốn tạo việc làm từ Quỹ QG về Việc làm</t>
  </si>
  <si>
    <t xml:space="preserve"> - Tổng nguồn vốn cho vay năm (cả TW, ĐP)</t>
  </si>
  <si>
    <t>Trong đó: + Vốn thu hồi</t>
  </si>
  <si>
    <t xml:space="preserve">                   + Vốn mới bổ sung</t>
  </si>
  <si>
    <t xml:space="preserve"> - Số dự án được duyệt vay vốn</t>
  </si>
  <si>
    <t>Dự án</t>
  </si>
  <si>
    <t xml:space="preserve"> - Số tiền cho các dự án vay</t>
  </si>
  <si>
    <t xml:space="preserve"> - Số lao động được tạo việc làm</t>
  </si>
  <si>
    <t>Dự án Hỗ trợ phát triển thị trường lao động</t>
  </si>
  <si>
    <t>a</t>
  </si>
  <si>
    <t>b</t>
  </si>
  <si>
    <t xml:space="preserve"> Kinh phí tổ chức sàn giao dịch việc làm</t>
  </si>
  <si>
    <t>lần</t>
  </si>
  <si>
    <t xml:space="preserve">Đề án hỗ trợ các huyện nghèo tham gia XKLĐ theo Quyết định 71/2009/QĐ-TTg </t>
  </si>
  <si>
    <t>Kinh phí hỗ trợ (các thủ tục cần thiết trước khi xuất cảnh)</t>
  </si>
  <si>
    <t>Dự án hỗ trợ XKLĐ thuộc Chương trình MTQG VL-DN*</t>
  </si>
  <si>
    <t xml:space="preserve"> + Số cán bộ làm công tác XKLĐ được tập huấn</t>
  </si>
  <si>
    <t>THỰC HIỆN CTQG VỀ ATLĐ</t>
  </si>
  <si>
    <t>Tập huấn về ATVSLĐ</t>
  </si>
  <si>
    <t xml:space="preserve"> Số cán bộ quản lý an toàn, thanh tra lao động được tập huấn về ATVSLĐ</t>
  </si>
  <si>
    <t>Số người sử dụng lao động, cán bộ an toàn lao động của các doanh nghiệp được tập huấn về ATVSLĐ</t>
  </si>
  <si>
    <t>Số người lao động được tập huấn về ATVSLĐ</t>
  </si>
  <si>
    <t xml:space="preserve"> Trong đó: Số người làm nghề, công việc có yêu cầu nghiêm ngặt về ATVSLĐ</t>
  </si>
  <si>
    <t>Số vụ tai nạn lao động được điều tra đúng hạn</t>
  </si>
  <si>
    <t>Số máy móc thiết bị được trang cấp phục vụ cho công tác quản lý về ATVSLĐ</t>
  </si>
  <si>
    <t>Thiết bị</t>
  </si>
  <si>
    <t>Kinh phí thực hiện chương trình</t>
  </si>
  <si>
    <t>Sơ cấp và dạy nghề thường xuyên</t>
  </si>
  <si>
    <t xml:space="preserve"> - Trong đó: + Dạy nghề cho lao động nông thôn</t>
  </si>
  <si>
    <t xml:space="preserve">                       * Thanh niên dân tộc</t>
  </si>
  <si>
    <t>Kèm cặp, truyền nghề, tập nghề</t>
  </si>
  <si>
    <t>Tốt nghiệp học nghề</t>
  </si>
  <si>
    <t xml:space="preserve">Tổng số cơ sở dạy nghề trên địa bàn </t>
  </si>
  <si>
    <t>Trong đó trường ngoài công lập</t>
  </si>
  <si>
    <t xml:space="preserve">Trung tâm dạy nghề </t>
  </si>
  <si>
    <t xml:space="preserve"> - Trung tâm GDNN ngoài công lập </t>
  </si>
  <si>
    <t xml:space="preserve"> - Trung tâm GDNN-GDTX quận, huyện, TP</t>
  </si>
  <si>
    <t xml:space="preserve"> - Trung tâm DN&amp;HT nông dân</t>
  </si>
  <si>
    <t xml:space="preserve"> - Trung tâm Đào tạo lái xe, tàu Sóc Trăng</t>
  </si>
  <si>
    <t>Số cơ sở GDNN tăng thêm trong kỳ, trong đó:</t>
  </si>
  <si>
    <t>THỰC HIỆN CHƯƠNG TRÌNH MỤC TIÊU*</t>
  </si>
  <si>
    <t>Đổi mới và phát triển dạy nghề</t>
  </si>
  <si>
    <t>Trong đó Ngân sách Trung ương</t>
  </si>
  <si>
    <t>Đào tạo, bồi dưỡng giáo viên dạy nghề</t>
  </si>
  <si>
    <t>Lượt giáo viên</t>
  </si>
  <si>
    <t>Xây dựng Chương trình, giáo trình</t>
  </si>
  <si>
    <t>Kiểm định chất lượng dạy nghề</t>
  </si>
  <si>
    <t xml:space="preserve"> - Tập huấn cán bộ, giáo viên, người giảng dạy</t>
  </si>
  <si>
    <t xml:space="preserve"> + Số cán bộ làm công tác Dạy nghề được tập huấn</t>
  </si>
  <si>
    <t>- Đào tạo, bồi dưỡng giáo viên dạy nghề</t>
  </si>
  <si>
    <t>+ Số lượng giáo viên được đào tạo, bồi dưỡng</t>
  </si>
  <si>
    <t>Số hộ nghèo *</t>
  </si>
  <si>
    <t>Tỷ lệ hộ nghèo theo chuẩn nghèo giai đoạn 2016-2020</t>
  </si>
  <si>
    <t>Tỷ lệ hộ nghèo theo chuẩn 2011-2015 cuối năm 2015</t>
  </si>
  <si>
    <t>Tỷ lệ hộ cận nghèo theo chuẩn nghèo giai đoạn 2016-2020</t>
  </si>
  <si>
    <t>THỰC HIỆN CTMTQG GIẢM NGHÈO **</t>
  </si>
  <si>
    <t>Dự án 1: Chương trình 30a (bao gồm: Hỗ trợ đầu tư xây dựng cơ sở hạ tầng các huyện nghèo; hỗ trợ đầu tư xây dựng cơ sở hạ tầng các xã đặc biệt khó khăn vùng bãi ngang ven biển và hải đảo; hỗ trợ phát triển sản xuất, đa dạng hóa sinh kế và nhân rộng mô hình giảm nghèo trên địa bàn các huyện nghèo, xã đặc biệt khó khăn vùng bãi ngang ven biển và hải đảo; hỗ trợ xuất khẩu lao động)</t>
  </si>
  <si>
    <t>Hỗ trợ đầu tư cơ sở hạ tầng các huyện nghèo</t>
  </si>
  <si>
    <t xml:space="preserve"> - Hoạt động đào tạo, tập huấn cán bộ</t>
  </si>
  <si>
    <t xml:space="preserve">         + Số cán bộ được đào tạo, tập huấn</t>
  </si>
  <si>
    <t>cán bộ</t>
  </si>
  <si>
    <t xml:space="preserve"> - Hoạt động giám sát, đánh giá</t>
  </si>
  <si>
    <t>Tổng số xã, phường, thị trấn của tỉnh</t>
  </si>
  <si>
    <t>Tỷ lệ trẻ em/Tổng dân số của địa phương</t>
  </si>
  <si>
    <t xml:space="preserve">Thực hiện Chương trình quốc gia Bảo vệ Trẻ em </t>
  </si>
  <si>
    <t>Xây dựng mô hình trợ giúp trẻ em tại cộng đồng</t>
  </si>
  <si>
    <t xml:space="preserve"> Số lượt người được truyền thông, vận động và nâng cao năng lực quản lý</t>
  </si>
  <si>
    <t>Kinh phí thực hiện Chương trình QG Bảo vệ Trẻ em</t>
  </si>
  <si>
    <t>Trong đó :  + Ngân sách trung ương</t>
  </si>
  <si>
    <t xml:space="preserve">                    + Nguồn khác</t>
  </si>
  <si>
    <t>Số tiền huy động vào Quỹ bảo trợ trẻ em của cả tỉnh</t>
  </si>
  <si>
    <t>LĨNH VỰC VIỆC LÀM</t>
  </si>
  <si>
    <t>Thực hiện cả năm</t>
  </si>
  <si>
    <t>TH cả năm so với thực hiện 2017 (%)</t>
  </si>
  <si>
    <t>LĨNH VỰC VIỆC LÀM NGOÀI NƯỚC</t>
  </si>
  <si>
    <t>LĨNH VỰC AN TOÀN LAO ĐỘNG</t>
  </si>
  <si>
    <t>Phụ lục 2 - XKLĐ</t>
  </si>
  <si>
    <t>LĨNH VỰC QUAN HỆ LAO ĐỘNG - TIỀN LƯƠNG</t>
  </si>
  <si>
    <t>DN</t>
  </si>
  <si>
    <t>LĨNH VỰC GIÁO DỤC NGHỀ NGHIỆP</t>
  </si>
  <si>
    <t>LĨNH VỰC BẢO TRỢ XÃ HỘI</t>
  </si>
  <si>
    <t>LĨNH VỰC GIẢM NGHÈO</t>
  </si>
  <si>
    <t>(Kèm theo  báo cáo số:     /BC-SLĐTBXH ngày     tháng    năm 2018 của Sở Lao động - Thương binh và Xã hội)</t>
  </si>
  <si>
    <t>LĨNH VỰC BẢO VỆ, CHĂM SÓC TRẺ EM</t>
  </si>
  <si>
    <t>LĨNH VỰC NGƯỜI CÓ CÔNG</t>
  </si>
  <si>
    <t>LĨNH VỰC THANH TRA LAO ĐỘNG - NGƯỜI CÓ CÔNG VÀ XÃ HỘI</t>
  </si>
  <si>
    <t>(Kèm theo  báo cáo số:            /BC-SLĐTBXH ngày     tháng    năm 2018 của Sở Lao động - Thương binh và Xã hội)</t>
  </si>
  <si>
    <t>Đơn 
vị 
tính</t>
  </si>
  <si>
    <t xml:space="preserve">                       * Dạy nghề cho người khuyết tật</t>
  </si>
  <si>
    <t xml:space="preserve">                 '+ Hỗ trợ đào tạo nghề theo nhu cầu của công ty, doanh nghiệp (đào tạo nghề theo địa chỉ).</t>
  </si>
  <si>
    <t xml:space="preserve">                 '+ Kèm cặp, truyền nghề, tập nghề</t>
  </si>
  <si>
    <t xml:space="preserve"> - Trung tâm GDNN công lập </t>
  </si>
  <si>
    <t xml:space="preserve"> + Trung tâm GDNN-GDTX quận, huyện, TP</t>
  </si>
  <si>
    <t xml:space="preserve"> + Trung tâm DN&amp;HT nông dân</t>
  </si>
  <si>
    <t xml:space="preserve"> + Trung tâm Đào tạo lái xe, tàu Sóc Trăng</t>
  </si>
  <si>
    <t xml:space="preserve">                 Nguồn khác (Nguồn quỹ sự nghiệp, huy động của Trường CĐN Sóc Trăng)</t>
  </si>
  <si>
    <t xml:space="preserve">                 Nguồn xã hội hóa</t>
  </si>
  <si>
    <t>Lượt 
giáo viên</t>
  </si>
  <si>
    <t xml:space="preserve">               Ngân sách địa phương</t>
  </si>
  <si>
    <t xml:space="preserve">               Nguồn khác</t>
  </si>
  <si>
    <t xml:space="preserve">                 Ngân sách địa phương, trong đó:</t>
  </si>
  <si>
    <t>+ Hỗ trợ lao động nông thôn học nghề</t>
  </si>
  <si>
    <t>+ Hỗ trợ bồi dưỡng cán bộ công chức xã</t>
  </si>
  <si>
    <t>- Hỗ trợ ứng dụng công nghệ thông tin trong quản lý nhà nước về đào tạo nghề cho lao động nông thôn</t>
  </si>
  <si>
    <t xml:space="preserve">3. </t>
  </si>
  <si>
    <t>Hỗ trợ đào tạo nghề theo nhu cầu của công ty, doanh nghiệp (đào tạo nghề theo địa chỉ).</t>
  </si>
  <si>
    <t>4.</t>
  </si>
  <si>
    <t>Xã hội hóa đào tạo nghề</t>
  </si>
  <si>
    <t>LĨNH VỰC BẢO HIỂM XÃ HỘI</t>
  </si>
  <si>
    <t>Trong đó:   Ngân sách Trung ương</t>
  </si>
  <si>
    <t xml:space="preserve"> - Số nhân khẩu được cứu đói</t>
  </si>
  <si>
    <t>LĨNH VỰC PHÒNG, CHỐNG TỆ NẠN XÃ HỘI</t>
  </si>
  <si>
    <t>(Kèm theo báo cáo số            /BC-SLĐTBXH ngày     tháng  10 năm 2018 của Sở Lao động - Thương binh và Xã hội)</t>
  </si>
  <si>
    <t>(Kèm theo báo cáo số:     /BC-SLĐTBXH ngày     tháng    năm 2018 của Sở Lao động - Thương binh và Xã hội)</t>
  </si>
  <si>
    <t>(Kèm theo báo cáo số:      /BC-SLĐTBXH ngày     tháng     năm 2018 của Sở Lao động - Thương binh và Xã hội)</t>
  </si>
  <si>
    <t>Trong đó: '+ Tỷ lệ lao động qua đào tạo nghề</t>
  </si>
  <si>
    <t xml:space="preserve">                  '+ Tỷ lệ lao động có bằng cấp, chứng chỉ</t>
  </si>
  <si>
    <t>Thực hiện 2018</t>
  </si>
  <si>
    <t>Năm 2019</t>
  </si>
  <si>
    <t>Thực hiện  6 thang đầu năm 2019</t>
  </si>
  <si>
    <t>TH cả năm so với cùng kỳ 2017 (%)</t>
  </si>
  <si>
    <t>Ước thực hiện năm 2019</t>
  </si>
  <si>
    <t>(Kèm theo báo cáo số:     /BC-SLĐTBXH ngày     tháng  5 năm 2019 của Sở Lao động - Thương binh và Xã hội)</t>
  </si>
  <si>
    <t>(Kèm theo  báo cáo số:     /BC-SLĐTBXH ngày     tháng    năm 2019 của Sở Lao động - Thương binh và Xã hội)</t>
  </si>
  <si>
    <t>(Kèm theo báo cáo số:     /BC-SLĐTBXH ngày     tháng      năm 2019 của Sở Lao động - Thương binh và Xã hội)</t>
  </si>
  <si>
    <t>(Kèm theo báo cáo số:     /BC-SLĐTBXH ngày     tháng    năm 2019 của Sở Lao động - Thương binh và Xã hội)</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</si>
</sst>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_);_(* \(#,##0.0\);_(* &quot;-&quot;??_);_(@_)"/>
    <numFmt numFmtId="181" formatCode="_(* #,##0_);_(* \(#,##0\);_(* &quot;-&quot;??_);_(@_)"/>
    <numFmt numFmtId="182" formatCode="0.00000000"/>
    <numFmt numFmtId="183" formatCode="0.0000000"/>
    <numFmt numFmtId="184" formatCode="0.000000"/>
    <numFmt numFmtId="185" formatCode="0.00000"/>
    <numFmt numFmtId="186" formatCode="0.0000"/>
    <numFmt numFmtId="187" formatCode="0.000"/>
    <numFmt numFmtId="188" formatCode="0.000000000"/>
    <numFmt numFmtId="189" formatCode="0.0000000000"/>
    <numFmt numFmtId="190" formatCode="0.00000000000"/>
    <numFmt numFmtId="191" formatCode="0.0"/>
    <numFmt numFmtId="192" formatCode="#,##0.0"/>
    <numFmt numFmtId="193" formatCode="#,##0.000"/>
    <numFmt numFmtId="194" formatCode="#,##0.0000"/>
    <numFmt numFmtId="195" formatCode="#,##0.00000"/>
    <numFmt numFmtId="196" formatCode="_-* #,##0\ _$_-;\-* #,##0\ _$_-;_-* &quot;-&quot;??\ _$_-;_-@_-"/>
    <numFmt numFmtId="197" formatCode="#,##0;[Red]#,##0"/>
    <numFmt numFmtId="198" formatCode="_(* #,##0.000_);_(* \(#,##0.000\);_(* &quot;-&quot;??_);_(@_)"/>
    <numFmt numFmtId="199" formatCode="#,##0_ ;[Red]\-#,##0\ "/>
    <numFmt numFmtId="200" formatCode="#,##0.00;[Red]#,##0.00"/>
    <numFmt numFmtId="201" formatCode="#,##0.0;[Red]#,##0.0"/>
    <numFmt numFmtId="202" formatCode="0.0%"/>
    <numFmt numFmtId="203" formatCode="#,##0.000;[Red]#,##0.000"/>
    <numFmt numFmtId="204" formatCode="_(0.00_);_(* \(#,##0\);_(* &quot;-&quot;??_);_(@_)"/>
    <numFmt numFmtId="205" formatCode="#,##0.000000"/>
    <numFmt numFmtId="206" formatCode="#,##0.0000000"/>
  </numFmts>
  <fonts count="82">
    <font>
      <sz val="10"/>
      <name val="Arial"/>
      <family val="0"/>
    </font>
    <font>
      <sz val="8"/>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i/>
      <sz val="10"/>
      <name val="Times New Roman"/>
      <family val="1"/>
    </font>
    <font>
      <b/>
      <sz val="11"/>
      <name val="Times New Roman"/>
      <family val="1"/>
    </font>
    <font>
      <b/>
      <sz val="11"/>
      <name val=".VnTime"/>
      <family val="2"/>
    </font>
    <font>
      <sz val="11"/>
      <name val="Times New Roman"/>
      <family val="1"/>
    </font>
    <font>
      <sz val="11"/>
      <name val="Arial"/>
      <family val="2"/>
    </font>
    <font>
      <sz val="11"/>
      <name val=".VnTime"/>
      <family val="2"/>
    </font>
    <font>
      <b/>
      <i/>
      <sz val="11"/>
      <name val="Times New Roman"/>
      <family val="1"/>
    </font>
    <font>
      <i/>
      <sz val="11"/>
      <name val="Times New Roman"/>
      <family val="1"/>
    </font>
    <font>
      <b/>
      <sz val="11"/>
      <name val=".VnTimeH"/>
      <family val="2"/>
    </font>
    <font>
      <i/>
      <sz val="11"/>
      <name val=".VnTime"/>
      <family val="2"/>
    </font>
    <font>
      <sz val="9"/>
      <name val="Times New Roman"/>
      <family val="1"/>
    </font>
    <font>
      <sz val="10"/>
      <name val=".VnTime"/>
      <family val="2"/>
    </font>
    <font>
      <b/>
      <sz val="10"/>
      <name val=".VnTime"/>
      <family val="2"/>
    </font>
    <font>
      <b/>
      <sz val="9"/>
      <name val="Times New Roman"/>
      <family val="1"/>
    </font>
    <font>
      <i/>
      <sz val="9"/>
      <name val="Times New Roman"/>
      <family val="1"/>
    </font>
    <font>
      <b/>
      <i/>
      <sz val="9"/>
      <name val="Times New Roman"/>
      <family val="1"/>
    </font>
    <font>
      <b/>
      <sz val="11"/>
      <color indexed="8"/>
      <name val="Times New Roman"/>
      <family val="1"/>
    </font>
    <font>
      <sz val="11"/>
      <color indexed="8"/>
      <name val="Times New Roman"/>
      <family val="1"/>
    </font>
    <font>
      <b/>
      <i/>
      <sz val="10"/>
      <name val="Times New Roman"/>
      <family val="1"/>
    </font>
    <font>
      <sz val="12"/>
      <name val="Times New Roman"/>
      <family val="1"/>
    </font>
    <font>
      <b/>
      <i/>
      <sz val="11"/>
      <name val=".VnTime"/>
      <family val="2"/>
    </font>
    <font>
      <b/>
      <sz val="11"/>
      <color indexed="8"/>
      <name val=".VnTime"/>
      <family val="2"/>
    </font>
    <font>
      <sz val="11"/>
      <color indexed="8"/>
      <name val=".VnTime"/>
      <family val="2"/>
    </font>
    <font>
      <sz val="11"/>
      <color indexed="10"/>
      <name val="Times New Roman"/>
      <family val="1"/>
    </font>
    <font>
      <b/>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10"/>
      <name val=".VnTime"/>
      <family val="2"/>
    </font>
    <font>
      <sz val="10"/>
      <color indexed="8"/>
      <name val="Times New Roman"/>
      <family val="1"/>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1"/>
      <color rgb="FFFF0000"/>
      <name val=".VnTime"/>
      <family val="2"/>
    </font>
    <font>
      <b/>
      <sz val="11"/>
      <name val="Cambria"/>
      <family val="1"/>
    </font>
    <font>
      <sz val="11"/>
      <name val="Cambria"/>
      <family val="1"/>
    </font>
    <font>
      <sz val="11"/>
      <color theme="1"/>
      <name val="Times New Roman"/>
      <family val="1"/>
    </font>
    <font>
      <sz val="10"/>
      <name val="Cambria"/>
      <family val="1"/>
    </font>
    <font>
      <sz val="11"/>
      <color rgb="FFFF0000"/>
      <name val="Times New Roman"/>
      <family val="1"/>
    </font>
    <font>
      <sz val="10"/>
      <color theme="1"/>
      <name val="Times New Roman"/>
      <family val="1"/>
    </font>
    <font>
      <b/>
      <sz val="10"/>
      <color theme="1"/>
      <name val="Times New Roman"/>
      <family val="1"/>
    </font>
    <font>
      <b/>
      <sz val="10"/>
      <name val="Cambria"/>
      <family val="1"/>
    </font>
    <font>
      <b/>
      <sz val="9"/>
      <color theme="1"/>
      <name val="Times New Roman"/>
      <family val="1"/>
    </font>
    <font>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thin"/>
      <bottom style="thin"/>
    </border>
    <border>
      <left style="thin"/>
      <right style="thin"/>
      <top style="hair"/>
      <bottom>
        <color indexed="63"/>
      </bottom>
    </border>
    <border>
      <left style="thin"/>
      <right style="thin"/>
      <top style="hair"/>
      <bottom style="thin"/>
    </border>
    <border>
      <left style="thin"/>
      <right style="thin"/>
      <top>
        <color indexed="63"/>
      </top>
      <bottom style="hair"/>
    </border>
    <border>
      <left>
        <color indexed="63"/>
      </left>
      <right>
        <color indexed="63"/>
      </right>
      <top>
        <color indexed="63"/>
      </top>
      <bottom style="thin"/>
    </border>
    <border>
      <left style="thin"/>
      <right style="thin"/>
      <top style="hair"/>
      <bottom style="dashed"/>
    </border>
    <border>
      <left style="thin"/>
      <right style="thin"/>
      <top style="dashed"/>
      <bottom style="thin"/>
    </border>
    <border>
      <left style="thin"/>
      <right style="thin"/>
      <top style="thin"/>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style="thin"/>
      <top style="hair"/>
      <bottom style="thin"/>
    </border>
    <border>
      <left style="thin"/>
      <right style="thin"/>
      <top>
        <color indexed="63"/>
      </top>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color indexed="63"/>
      </left>
      <right style="thin"/>
      <top style="thin"/>
      <bottom style="hair"/>
    </border>
    <border>
      <left style="thin"/>
      <right style="thin"/>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28" borderId="2" applyNumberFormat="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18">
    <xf numFmtId="0" fontId="0" fillId="0" borderId="0" xfId="0" applyAlignment="1">
      <alignment/>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xf>
    <xf numFmtId="0" fontId="8"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8"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8" fillId="0" borderId="10" xfId="0" applyFont="1" applyBorder="1" applyAlignment="1">
      <alignment horizontal="center" vertical="center" wrapText="1"/>
    </xf>
    <xf numFmtId="0" fontId="11" fillId="0" borderId="10" xfId="0" applyFont="1" applyBorder="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7" fillId="0" borderId="10" xfId="0" applyFont="1" applyBorder="1" applyAlignment="1">
      <alignment horizontal="left" vertical="center" wrapText="1"/>
    </xf>
    <xf numFmtId="0" fontId="10"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0" xfId="0" applyFont="1" applyBorder="1" applyAlignment="1">
      <alignment horizontal="center" vertical="center"/>
    </xf>
    <xf numFmtId="0" fontId="9"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9" fillId="0" borderId="10" xfId="0" applyFont="1" applyBorder="1" applyAlignment="1">
      <alignment vertical="center" wrapText="1"/>
    </xf>
    <xf numFmtId="0" fontId="9" fillId="0" borderId="10" xfId="0" applyFont="1" applyBorder="1" applyAlignment="1">
      <alignment vertical="center"/>
    </xf>
    <xf numFmtId="0" fontId="7" fillId="0" borderId="10" xfId="0" applyFont="1" applyBorder="1" applyAlignment="1">
      <alignment vertical="center"/>
    </xf>
    <xf numFmtId="0" fontId="5" fillId="0" borderId="0" xfId="0" applyFont="1" applyAlignment="1">
      <alignment/>
    </xf>
    <xf numFmtId="0" fontId="8" fillId="0" borderId="0" xfId="0" applyFont="1" applyAlignment="1">
      <alignment/>
    </xf>
    <xf numFmtId="0" fontId="12" fillId="0" borderId="10" xfId="0" applyFont="1" applyBorder="1" applyAlignment="1">
      <alignment vertical="center"/>
    </xf>
    <xf numFmtId="0" fontId="5" fillId="0" borderId="10" xfId="0" applyFont="1" applyBorder="1" applyAlignment="1">
      <alignment vertical="center" wrapText="1"/>
    </xf>
    <xf numFmtId="0" fontId="12" fillId="0" borderId="10" xfId="0" applyFont="1" applyBorder="1" applyAlignment="1">
      <alignment vertical="center" wrapText="1"/>
    </xf>
    <xf numFmtId="0" fontId="4" fillId="0" borderId="12" xfId="0" applyFont="1" applyFill="1" applyBorder="1" applyAlignment="1">
      <alignment horizontal="center" vertical="center" wrapText="1"/>
    </xf>
    <xf numFmtId="0" fontId="8" fillId="0" borderId="10" xfId="0" applyFont="1" applyBorder="1" applyAlignment="1">
      <alignment/>
    </xf>
    <xf numFmtId="0" fontId="4" fillId="0" borderId="10" xfId="0" applyFont="1" applyBorder="1" applyAlignment="1">
      <alignment horizontal="center" vertical="center" wrapText="1"/>
    </xf>
    <xf numFmtId="0" fontId="5" fillId="0" borderId="0" xfId="0" applyFont="1" applyAlignment="1">
      <alignment horizontal="center"/>
    </xf>
    <xf numFmtId="0" fontId="7" fillId="0" borderId="10" xfId="0" applyFont="1" applyFill="1" applyBorder="1" applyAlignment="1">
      <alignment horizontal="left" vertical="center" wrapText="1"/>
    </xf>
    <xf numFmtId="0" fontId="4" fillId="0" borderId="10" xfId="0" applyFont="1" applyBorder="1" applyAlignment="1">
      <alignment vertical="center" wrapText="1"/>
    </xf>
    <xf numFmtId="49" fontId="5" fillId="0" borderId="13" xfId="0" applyNumberFormat="1" applyFont="1" applyBorder="1" applyAlignment="1">
      <alignment horizontal="center" vertical="center" wrapText="1"/>
    </xf>
    <xf numFmtId="0" fontId="9" fillId="0" borderId="14" xfId="0" applyFont="1" applyBorder="1" applyAlignment="1">
      <alignment horizontal="left" vertical="center" wrapText="1"/>
    </xf>
    <xf numFmtId="0" fontId="12" fillId="0" borderId="0" xfId="0" applyFont="1" applyAlignment="1">
      <alignment vertical="center" wrapText="1"/>
    </xf>
    <xf numFmtId="0" fontId="7" fillId="0" borderId="0" xfId="0" applyFont="1" applyAlignment="1">
      <alignment vertical="center" wrapText="1"/>
    </xf>
    <xf numFmtId="0" fontId="9" fillId="0" borderId="10" xfId="0" applyFont="1" applyFill="1" applyBorder="1" applyAlignment="1">
      <alignment horizontal="left" vertical="center" wrapText="1"/>
    </xf>
    <xf numFmtId="0" fontId="7" fillId="0" borderId="11" xfId="0" applyFont="1" applyBorder="1" applyAlignment="1">
      <alignment vertical="center"/>
    </xf>
    <xf numFmtId="0" fontId="7" fillId="0" borderId="14" xfId="0" applyFont="1" applyBorder="1" applyAlignment="1">
      <alignment vertical="center" wrapText="1"/>
    </xf>
    <xf numFmtId="0" fontId="5" fillId="0" borderId="0" xfId="0" applyFont="1" applyAlignment="1">
      <alignment vertical="center" wrapText="1"/>
    </xf>
    <xf numFmtId="0" fontId="7" fillId="0" borderId="12" xfId="0" applyFont="1" applyFill="1" applyBorder="1" applyAlignment="1">
      <alignment horizontal="center" vertical="center" wrapText="1"/>
    </xf>
    <xf numFmtId="0" fontId="11" fillId="0" borderId="0" xfId="0" applyFont="1" applyAlignment="1">
      <alignment/>
    </xf>
    <xf numFmtId="0" fontId="11" fillId="0" borderId="0" xfId="0" applyFont="1" applyAlignment="1">
      <alignment/>
    </xf>
    <xf numFmtId="0" fontId="11" fillId="0" borderId="11" xfId="0" applyFont="1" applyBorder="1" applyAlignment="1">
      <alignment/>
    </xf>
    <xf numFmtId="0" fontId="8" fillId="0" borderId="10" xfId="0" applyFont="1" applyBorder="1" applyAlignment="1">
      <alignment horizontal="center"/>
    </xf>
    <xf numFmtId="0" fontId="11" fillId="0" borderId="10" xfId="0" applyFont="1" applyBorder="1" applyAlignment="1">
      <alignment/>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center"/>
    </xf>
    <xf numFmtId="0" fontId="11" fillId="0" borderId="0" xfId="0" applyFont="1" applyAlignment="1">
      <alignment vertical="center" wrapText="1"/>
    </xf>
    <xf numFmtId="0" fontId="9" fillId="0" borderId="0" xfId="0" applyFont="1" applyAlignment="1">
      <alignment vertical="center" wrapText="1"/>
    </xf>
    <xf numFmtId="0" fontId="4" fillId="0" borderId="0" xfId="0" applyFont="1" applyAlignment="1">
      <alignment horizontal="left" vertical="top" wrapText="1"/>
    </xf>
    <xf numFmtId="0" fontId="5" fillId="0" borderId="0" xfId="0" applyFont="1" applyAlignment="1">
      <alignment horizontal="left" vertical="top" wrapText="1"/>
    </xf>
    <xf numFmtId="0" fontId="5" fillId="0" borderId="15"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5" fillId="0" borderId="0" xfId="0" applyFont="1" applyAlignment="1">
      <alignment horizontal="right"/>
    </xf>
    <xf numFmtId="0" fontId="9" fillId="0" borderId="0" xfId="0" applyFont="1" applyAlignment="1">
      <alignment horizontal="center"/>
    </xf>
    <xf numFmtId="0" fontId="7" fillId="0" borderId="0" xfId="0" applyFont="1" applyAlignment="1">
      <alignment horizontal="center"/>
    </xf>
    <xf numFmtId="0" fontId="9" fillId="0" borderId="0" xfId="0" applyFont="1" applyAlignment="1">
      <alignment/>
    </xf>
    <xf numFmtId="0" fontId="13" fillId="0" borderId="16" xfId="0" applyFont="1" applyBorder="1" applyAlignment="1">
      <alignment horizontal="center" vertical="center"/>
    </xf>
    <xf numFmtId="0" fontId="9" fillId="0" borderId="11" xfId="0" applyFont="1" applyBorder="1" applyAlignment="1">
      <alignment/>
    </xf>
    <xf numFmtId="0" fontId="7" fillId="0" borderId="15" xfId="0" applyFont="1" applyBorder="1" applyAlignment="1">
      <alignment horizontal="center" vertical="center"/>
    </xf>
    <xf numFmtId="0" fontId="9" fillId="0" borderId="10" xfId="0" applyFont="1" applyBorder="1" applyAlignment="1">
      <alignment/>
    </xf>
    <xf numFmtId="0" fontId="9" fillId="0" borderId="10" xfId="0" applyFont="1" applyBorder="1" applyAlignment="1">
      <alignment horizontal="center"/>
    </xf>
    <xf numFmtId="0" fontId="7" fillId="0" borderId="10" xfId="0" applyFont="1" applyBorder="1" applyAlignment="1">
      <alignment horizontal="center"/>
    </xf>
    <xf numFmtId="0" fontId="7" fillId="0" borderId="0" xfId="0" applyFont="1" applyAlignment="1">
      <alignment/>
    </xf>
    <xf numFmtId="0" fontId="7" fillId="0" borderId="0" xfId="0" applyFont="1" applyAlignment="1">
      <alignment horizontal="left" vertical="top" wrapText="1"/>
    </xf>
    <xf numFmtId="0" fontId="9" fillId="0" borderId="10" xfId="0" applyFont="1" applyBorder="1" applyAlignment="1">
      <alignment horizontal="center" vertical="top" wrapText="1"/>
    </xf>
    <xf numFmtId="0" fontId="9" fillId="0" borderId="10" xfId="0" applyFont="1" applyBorder="1" applyAlignment="1">
      <alignment horizontal="left" vertical="top" wrapText="1"/>
    </xf>
    <xf numFmtId="0" fontId="9" fillId="0" borderId="0" xfId="0" applyFont="1" applyAlignment="1">
      <alignment horizontal="left" vertical="top" wrapText="1"/>
    </xf>
    <xf numFmtId="0" fontId="9" fillId="0" borderId="14" xfId="0" applyFont="1" applyBorder="1" applyAlignment="1">
      <alignment horizontal="center" vertical="center" wrapText="1"/>
    </xf>
    <xf numFmtId="0" fontId="9" fillId="0" borderId="14" xfId="0" applyFont="1" applyBorder="1" applyAlignment="1">
      <alignment horizontal="center" vertical="top" wrapText="1"/>
    </xf>
    <xf numFmtId="0" fontId="9" fillId="0" borderId="14" xfId="0" applyFont="1" applyBorder="1" applyAlignment="1">
      <alignment horizontal="center"/>
    </xf>
    <xf numFmtId="0" fontId="9" fillId="0" borderId="0" xfId="0" applyFont="1" applyAlignment="1">
      <alignment horizontal="right"/>
    </xf>
    <xf numFmtId="0" fontId="9"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14" xfId="0" applyFont="1" applyBorder="1" applyAlignment="1">
      <alignment vertical="center" wrapText="1"/>
    </xf>
    <xf numFmtId="0" fontId="12" fillId="0" borderId="10" xfId="0" applyFont="1" applyBorder="1" applyAlignment="1">
      <alignment horizontal="center" vertical="center"/>
    </xf>
    <xf numFmtId="0" fontId="11" fillId="0" borderId="0" xfId="0" applyFont="1" applyAlignment="1">
      <alignment vertical="top" wrapText="1"/>
    </xf>
    <xf numFmtId="0" fontId="11" fillId="0" borderId="10" xfId="0" applyFont="1" applyBorder="1" applyAlignment="1">
      <alignment vertical="top"/>
    </xf>
    <xf numFmtId="0" fontId="11" fillId="0" borderId="0" xfId="0" applyFont="1" applyAlignment="1">
      <alignment vertical="top"/>
    </xf>
    <xf numFmtId="0" fontId="11" fillId="0" borderId="0" xfId="0" applyFont="1" applyAlignment="1">
      <alignment wrapText="1"/>
    </xf>
    <xf numFmtId="0" fontId="8" fillId="0" borderId="0" xfId="0" applyFont="1" applyAlignment="1">
      <alignment horizontal="left" vertical="top" wrapText="1"/>
    </xf>
    <xf numFmtId="0" fontId="9" fillId="0" borderId="10" xfId="0" applyFont="1" applyBorder="1" applyAlignment="1">
      <alignment horizontal="right"/>
    </xf>
    <xf numFmtId="0" fontId="9" fillId="0" borderId="14" xfId="0" applyFont="1" applyBorder="1" applyAlignment="1">
      <alignment horizontal="right"/>
    </xf>
    <xf numFmtId="0" fontId="11" fillId="0" borderId="0" xfId="0" applyFont="1" applyBorder="1" applyAlignment="1">
      <alignment horizontal="center"/>
    </xf>
    <xf numFmtId="0" fontId="11"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right"/>
    </xf>
    <xf numFmtId="0" fontId="5"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13" fillId="0" borderId="10" xfId="0" applyFont="1" applyBorder="1" applyAlignment="1">
      <alignment/>
    </xf>
    <xf numFmtId="0" fontId="13" fillId="0" borderId="0" xfId="0" applyFont="1" applyAlignment="1">
      <alignment/>
    </xf>
    <xf numFmtId="0" fontId="12" fillId="0" borderId="0" xfId="0" applyFont="1" applyAlignment="1">
      <alignment horizontal="left" vertical="top" wrapText="1"/>
    </xf>
    <xf numFmtId="0" fontId="9" fillId="0" borderId="0" xfId="0" applyFont="1" applyAlignment="1">
      <alignment horizontal="left"/>
    </xf>
    <xf numFmtId="0" fontId="13" fillId="0" borderId="0" xfId="0" applyFont="1" applyAlignment="1">
      <alignment horizontal="left" vertical="top" wrapText="1"/>
    </xf>
    <xf numFmtId="0" fontId="9" fillId="0" borderId="14" xfId="0" applyFont="1" applyBorder="1" applyAlignment="1">
      <alignment horizontal="left" vertical="top" wrapText="1"/>
    </xf>
    <xf numFmtId="181" fontId="9" fillId="0" borderId="0" xfId="41" applyNumberFormat="1" applyFont="1" applyAlignment="1">
      <alignment/>
    </xf>
    <xf numFmtId="181" fontId="9" fillId="0" borderId="11" xfId="41" applyNumberFormat="1" applyFont="1" applyBorder="1" applyAlignment="1">
      <alignment/>
    </xf>
    <xf numFmtId="0" fontId="9" fillId="0" borderId="15" xfId="0" applyFont="1" applyBorder="1" applyAlignment="1">
      <alignment horizontal="center" vertical="center"/>
    </xf>
    <xf numFmtId="0" fontId="4" fillId="0" borderId="11" xfId="0" applyFont="1" applyBorder="1" applyAlignment="1">
      <alignment vertical="center" wrapText="1"/>
    </xf>
    <xf numFmtId="0" fontId="4" fillId="0" borderId="15" xfId="0" applyFont="1" applyBorder="1" applyAlignment="1">
      <alignment vertical="center" wrapText="1"/>
    </xf>
    <xf numFmtId="0" fontId="6" fillId="0" borderId="10" xfId="0" applyFont="1" applyBorder="1" applyAlignment="1">
      <alignment vertical="center" wrapText="1"/>
    </xf>
    <xf numFmtId="0" fontId="6" fillId="0" borderId="15" xfId="0" applyFont="1" applyBorder="1" applyAlignment="1">
      <alignment vertical="center" wrapText="1"/>
    </xf>
    <xf numFmtId="0" fontId="4" fillId="0" borderId="13" xfId="0" applyFont="1" applyFill="1" applyBorder="1" applyAlignment="1">
      <alignment vertical="center" wrapText="1"/>
    </xf>
    <xf numFmtId="0" fontId="5" fillId="0" borderId="13" xfId="0" applyFont="1" applyBorder="1" applyAlignment="1">
      <alignment horizontal="center" vertical="center" wrapText="1"/>
    </xf>
    <xf numFmtId="0" fontId="4" fillId="0" borderId="13"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14" fillId="0" borderId="0" xfId="0" applyFont="1" applyAlignment="1">
      <alignment horizontal="center"/>
    </xf>
    <xf numFmtId="0" fontId="11" fillId="0" borderId="0" xfId="0" applyFont="1" applyBorder="1" applyAlignment="1">
      <alignment horizontal="center"/>
    </xf>
    <xf numFmtId="0" fontId="8" fillId="0" borderId="0" xfId="0" applyFont="1" applyAlignment="1">
      <alignment vertical="top"/>
    </xf>
    <xf numFmtId="0" fontId="9" fillId="0" borderId="11" xfId="0" applyFont="1" applyBorder="1" applyAlignment="1">
      <alignment horizontal="center" vertical="center" wrapText="1"/>
    </xf>
    <xf numFmtId="0" fontId="9" fillId="0" borderId="11" xfId="0" applyFont="1" applyBorder="1" applyAlignment="1">
      <alignment vertical="center"/>
    </xf>
    <xf numFmtId="0" fontId="9" fillId="0" borderId="14" xfId="0" applyFont="1" applyBorder="1" applyAlignment="1">
      <alignment vertical="center"/>
    </xf>
    <xf numFmtId="0" fontId="4" fillId="0" borderId="15" xfId="0" applyFont="1" applyBorder="1" applyAlignment="1">
      <alignment horizontal="center" vertical="center" wrapText="1"/>
    </xf>
    <xf numFmtId="0" fontId="5" fillId="0" borderId="0" xfId="0" applyFont="1" applyAlignment="1">
      <alignment vertical="top"/>
    </xf>
    <xf numFmtId="0" fontId="5" fillId="0" borderId="15" xfId="0" applyFont="1" applyBorder="1" applyAlignment="1">
      <alignment vertical="center" wrapText="1"/>
    </xf>
    <xf numFmtId="0" fontId="6" fillId="0" borderId="10" xfId="0" applyFont="1" applyBorder="1" applyAlignment="1">
      <alignment horizontal="center" vertical="center" wrapText="1"/>
    </xf>
    <xf numFmtId="0" fontId="4" fillId="0" borderId="11" xfId="0" applyFont="1" applyFill="1" applyBorder="1" applyAlignment="1">
      <alignment vertical="center" wrapText="1"/>
    </xf>
    <xf numFmtId="0" fontId="5" fillId="0" borderId="11" xfId="0" applyFont="1" applyBorder="1" applyAlignment="1">
      <alignment vertical="center" wrapText="1"/>
    </xf>
    <xf numFmtId="0" fontId="11" fillId="0" borderId="11" xfId="0" applyFont="1" applyBorder="1" applyAlignment="1">
      <alignment/>
    </xf>
    <xf numFmtId="0" fontId="70" fillId="0" borderId="10" xfId="0" applyFont="1" applyBorder="1" applyAlignment="1">
      <alignment vertical="center" wrapText="1"/>
    </xf>
    <xf numFmtId="49" fontId="13" fillId="0" borderId="10"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horizontal="left" vertical="center" wrapText="1"/>
    </xf>
    <xf numFmtId="3" fontId="5" fillId="0" borderId="10" xfId="0" applyNumberFormat="1" applyFont="1" applyBorder="1" applyAlignment="1">
      <alignment vertical="center" wrapText="1"/>
    </xf>
    <xf numFmtId="0" fontId="11" fillId="0" borderId="10" xfId="0" applyFont="1" applyBorder="1" applyAlignment="1">
      <alignment horizontal="center"/>
    </xf>
    <xf numFmtId="0" fontId="15" fillId="0" borderId="10" xfId="0" applyFont="1" applyBorder="1" applyAlignment="1">
      <alignment horizontal="center" vertical="center" wrapText="1"/>
    </xf>
    <xf numFmtId="0" fontId="15" fillId="0" borderId="10" xfId="0" applyFont="1" applyBorder="1" applyAlignment="1">
      <alignment horizontal="center"/>
    </xf>
    <xf numFmtId="0" fontId="15" fillId="0" borderId="10" xfId="0" applyFont="1" applyBorder="1" applyAlignment="1">
      <alignment vertical="center"/>
    </xf>
    <xf numFmtId="0" fontId="9" fillId="0" borderId="10" xfId="0" applyFont="1" applyBorder="1" applyAlignment="1">
      <alignment vertical="top" wrapText="1"/>
    </xf>
    <xf numFmtId="0" fontId="9" fillId="0" borderId="10" xfId="0" applyFont="1" applyBorder="1" applyAlignment="1">
      <alignment/>
    </xf>
    <xf numFmtId="0" fontId="7" fillId="0" borderId="10" xfId="0" applyFont="1" applyBorder="1" applyAlignment="1">
      <alignment/>
    </xf>
    <xf numFmtId="3" fontId="8" fillId="0" borderId="10" xfId="0" applyNumberFormat="1" applyFont="1" applyBorder="1" applyAlignment="1">
      <alignment horizontal="right" vertical="center" wrapText="1"/>
    </xf>
    <xf numFmtId="4" fontId="8" fillId="0" borderId="10" xfId="0" applyNumberFormat="1" applyFont="1" applyBorder="1" applyAlignment="1">
      <alignment horizontal="right" vertical="center"/>
    </xf>
    <xf numFmtId="3" fontId="11" fillId="0" borderId="10" xfId="0" applyNumberFormat="1" applyFont="1" applyBorder="1" applyAlignment="1">
      <alignment horizontal="right" vertical="center" wrapText="1"/>
    </xf>
    <xf numFmtId="4" fontId="11" fillId="0" borderId="10" xfId="0" applyNumberFormat="1" applyFont="1" applyBorder="1" applyAlignment="1">
      <alignment horizontal="right" vertical="center"/>
    </xf>
    <xf numFmtId="3" fontId="11" fillId="0" borderId="10" xfId="0" applyNumberFormat="1" applyFont="1" applyBorder="1" applyAlignment="1">
      <alignment horizontal="right"/>
    </xf>
    <xf numFmtId="0" fontId="71" fillId="0" borderId="0" xfId="0" applyFont="1" applyBorder="1" applyAlignment="1">
      <alignment horizontal="center"/>
    </xf>
    <xf numFmtId="3" fontId="9"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0" fontId="19" fillId="0" borderId="10" xfId="0" applyFont="1" applyBorder="1" applyAlignment="1">
      <alignment horizontal="center" vertical="top" wrapText="1"/>
    </xf>
    <xf numFmtId="0" fontId="16" fillId="0" borderId="10" xfId="0" applyFont="1" applyBorder="1" applyAlignment="1">
      <alignment/>
    </xf>
    <xf numFmtId="0" fontId="16" fillId="0" borderId="10" xfId="0" applyFont="1" applyBorder="1" applyAlignment="1">
      <alignment horizontal="left" vertical="top" wrapText="1"/>
    </xf>
    <xf numFmtId="0" fontId="16" fillId="0" borderId="10" xfId="0" applyFont="1" applyBorder="1" applyAlignment="1">
      <alignment horizontal="center" vertical="top" wrapText="1"/>
    </xf>
    <xf numFmtId="0" fontId="19" fillId="0" borderId="10" xfId="0" applyFont="1" applyBorder="1" applyAlignment="1">
      <alignment horizontal="left" vertical="top" wrapText="1"/>
    </xf>
    <xf numFmtId="0" fontId="19" fillId="0" borderId="10" xfId="0" applyFont="1" applyBorder="1" applyAlignment="1">
      <alignment/>
    </xf>
    <xf numFmtId="0" fontId="20" fillId="0" borderId="10" xfId="0" applyFont="1" applyBorder="1" applyAlignment="1">
      <alignment horizontal="center"/>
    </xf>
    <xf numFmtId="0" fontId="21" fillId="0" borderId="10" xfId="0" applyFont="1" applyBorder="1" applyAlignment="1">
      <alignment/>
    </xf>
    <xf numFmtId="0" fontId="20" fillId="0" borderId="10" xfId="0" applyFont="1" applyBorder="1" applyAlignment="1">
      <alignment/>
    </xf>
    <xf numFmtId="0" fontId="16" fillId="0" borderId="10" xfId="0" applyFont="1" applyBorder="1" applyAlignment="1">
      <alignment vertical="center" wrapText="1"/>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3" fontId="19"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4" xfId="0" applyFont="1" applyBorder="1" applyAlignment="1">
      <alignment horizontal="center" vertical="top" wrapText="1"/>
    </xf>
    <xf numFmtId="0" fontId="11" fillId="0" borderId="0" xfId="0" applyFont="1" applyAlignment="1">
      <alignment horizontal="center"/>
    </xf>
    <xf numFmtId="3" fontId="4" fillId="0" borderId="10" xfId="0" applyNumberFormat="1" applyFont="1" applyBorder="1" applyAlignment="1">
      <alignment horizontal="center"/>
    </xf>
    <xf numFmtId="3" fontId="5" fillId="0" borderId="10" xfId="0" applyNumberFormat="1" applyFont="1" applyBorder="1" applyAlignment="1">
      <alignment horizontal="center"/>
    </xf>
    <xf numFmtId="0" fontId="4" fillId="0" borderId="10" xfId="0" applyFont="1" applyBorder="1" applyAlignment="1">
      <alignment horizontal="center" vertical="center"/>
    </xf>
    <xf numFmtId="3" fontId="4" fillId="0" borderId="10" xfId="0" applyNumberFormat="1" applyFont="1" applyBorder="1" applyAlignment="1">
      <alignment horizontal="right" vertical="center"/>
    </xf>
    <xf numFmtId="3" fontId="5" fillId="0" borderId="10" xfId="0" applyNumberFormat="1" applyFont="1" applyBorder="1" applyAlignment="1">
      <alignment horizontal="right" vertical="center"/>
    </xf>
    <xf numFmtId="0" fontId="5" fillId="0" borderId="10" xfId="0" applyFont="1" applyBorder="1" applyAlignment="1">
      <alignment horizontal="center" vertical="center"/>
    </xf>
    <xf numFmtId="3" fontId="5" fillId="0" borderId="10" xfId="0" applyNumberFormat="1" applyFont="1" applyBorder="1" applyAlignment="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3" fontId="5" fillId="0" borderId="10" xfId="0" applyNumberFormat="1" applyFont="1" applyBorder="1" applyAlignment="1">
      <alignment horizontal="right" vertical="top" wrapText="1"/>
    </xf>
    <xf numFmtId="3" fontId="4"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xf>
    <xf numFmtId="3" fontId="5" fillId="0" borderId="10" xfId="0" applyNumberFormat="1" applyFont="1" applyBorder="1" applyAlignment="1">
      <alignment horizontal="center"/>
    </xf>
    <xf numFmtId="3" fontId="5" fillId="0" borderId="10" xfId="0" applyNumberFormat="1" applyFont="1" applyBorder="1" applyAlignment="1">
      <alignment horizontal="center" vertical="center"/>
    </xf>
    <xf numFmtId="3" fontId="4" fillId="0" borderId="13"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15" xfId="0" applyFont="1" applyBorder="1" applyAlignment="1">
      <alignment horizontal="center" vertical="center" wrapText="1"/>
    </xf>
    <xf numFmtId="0" fontId="24" fillId="0" borderId="15" xfId="0" applyFont="1" applyBorder="1" applyAlignment="1">
      <alignment vertical="center" wrapText="1"/>
    </xf>
    <xf numFmtId="0" fontId="5" fillId="0" borderId="17" xfId="0" applyFont="1" applyBorder="1" applyAlignment="1">
      <alignment/>
    </xf>
    <xf numFmtId="0" fontId="5" fillId="0" borderId="18" xfId="0"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horizontal="center" vertical="top" wrapText="1"/>
    </xf>
    <xf numFmtId="3" fontId="5" fillId="0" borderId="13" xfId="0" applyNumberFormat="1" applyFont="1" applyBorder="1" applyAlignment="1">
      <alignment horizontal="center" vertical="center" wrapText="1"/>
    </xf>
    <xf numFmtId="3" fontId="5" fillId="0" borderId="14" xfId="0" applyNumberFormat="1" applyFont="1" applyBorder="1" applyAlignment="1">
      <alignment/>
    </xf>
    <xf numFmtId="3" fontId="4" fillId="0" borderId="10" xfId="0" applyNumberFormat="1" applyFont="1" applyBorder="1" applyAlignment="1">
      <alignment horizontal="center" vertical="center" wrapText="1"/>
    </xf>
    <xf numFmtId="0" fontId="4" fillId="0" borderId="10" xfId="0" applyFont="1" applyBorder="1" applyAlignment="1">
      <alignment/>
    </xf>
    <xf numFmtId="0" fontId="4" fillId="0" borderId="10" xfId="0" applyFont="1" applyBorder="1" applyAlignment="1">
      <alignment horizontal="center" vertical="top"/>
    </xf>
    <xf numFmtId="0" fontId="4" fillId="0" borderId="10" xfId="0" applyFont="1" applyBorder="1" applyAlignment="1">
      <alignment vertical="center"/>
    </xf>
    <xf numFmtId="0" fontId="4" fillId="0" borderId="10" xfId="0" applyFont="1" applyBorder="1" applyAlignment="1">
      <alignment vertical="top"/>
    </xf>
    <xf numFmtId="0" fontId="5" fillId="0" borderId="10" xfId="0" applyFont="1" applyBorder="1" applyAlignment="1">
      <alignment/>
    </xf>
    <xf numFmtId="0" fontId="5" fillId="0" borderId="10" xfId="0" applyFont="1" applyBorder="1" applyAlignment="1">
      <alignment vertical="center"/>
    </xf>
    <xf numFmtId="0" fontId="5" fillId="0" borderId="10" xfId="0" applyFont="1" applyBorder="1" applyAlignment="1">
      <alignment horizontal="center" vertical="top" wrapText="1"/>
    </xf>
    <xf numFmtId="0" fontId="11" fillId="0" borderId="10" xfId="0" applyFont="1" applyBorder="1" applyAlignment="1">
      <alignment horizontal="center" vertical="top" wrapText="1"/>
    </xf>
    <xf numFmtId="0" fontId="11" fillId="0" borderId="15" xfId="0" applyFont="1" applyBorder="1" applyAlignment="1">
      <alignment horizontal="center" vertical="center" wrapText="1"/>
    </xf>
    <xf numFmtId="0" fontId="5" fillId="0" borderId="15" xfId="0" applyFont="1" applyBorder="1" applyAlignment="1">
      <alignment horizontal="center" vertical="top" wrapText="1"/>
    </xf>
    <xf numFmtId="0" fontId="11" fillId="0" borderId="14" xfId="0" applyFont="1" applyBorder="1" applyAlignment="1">
      <alignment horizontal="center" vertical="center" wrapText="1"/>
    </xf>
    <xf numFmtId="0" fontId="5" fillId="0" borderId="14" xfId="0" applyFont="1" applyBorder="1" applyAlignment="1">
      <alignment horizontal="center" vertical="top" wrapText="1"/>
    </xf>
    <xf numFmtId="0" fontId="4" fillId="0" borderId="14" xfId="0" applyFont="1" applyBorder="1" applyAlignment="1">
      <alignment/>
    </xf>
    <xf numFmtId="0" fontId="11" fillId="0" borderId="10" xfId="0" applyFont="1" applyBorder="1" applyAlignment="1">
      <alignment vertical="top" wrapText="1"/>
    </xf>
    <xf numFmtId="0" fontId="9" fillId="0" borderId="10" xfId="0" applyFont="1" applyBorder="1" applyAlignment="1">
      <alignment vertical="top"/>
    </xf>
    <xf numFmtId="0" fontId="7" fillId="0" borderId="14" xfId="0" applyFont="1" applyBorder="1" applyAlignment="1">
      <alignment horizontal="center" vertical="center"/>
    </xf>
    <xf numFmtId="0" fontId="9" fillId="0" borderId="14" xfId="0" applyFont="1" applyBorder="1" applyAlignment="1">
      <alignment/>
    </xf>
    <xf numFmtId="0" fontId="11" fillId="0" borderId="14" xfId="0" applyFont="1" applyBorder="1" applyAlignment="1">
      <alignment/>
    </xf>
    <xf numFmtId="0" fontId="11" fillId="0" borderId="10" xfId="0" applyFont="1" applyBorder="1" applyAlignment="1">
      <alignment horizontal="right" vertical="center"/>
    </xf>
    <xf numFmtId="3" fontId="11" fillId="0" borderId="10" xfId="0" applyNumberFormat="1" applyFont="1" applyBorder="1" applyAlignment="1">
      <alignment horizontal="right" vertical="center"/>
    </xf>
    <xf numFmtId="0" fontId="9" fillId="0" borderId="10" xfId="0" applyFont="1" applyBorder="1" applyAlignment="1">
      <alignment horizontal="center" vertical="center" wrapText="1"/>
    </xf>
    <xf numFmtId="3" fontId="9" fillId="0" borderId="10" xfId="0" applyNumberFormat="1" applyFont="1" applyBorder="1" applyAlignment="1">
      <alignment horizontal="center" vertical="center" wrapText="1"/>
    </xf>
    <xf numFmtId="3" fontId="9" fillId="0" borderId="10" xfId="0" applyNumberFormat="1" applyFont="1" applyBorder="1" applyAlignment="1">
      <alignment/>
    </xf>
    <xf numFmtId="3" fontId="9" fillId="0" borderId="10" xfId="0" applyNumberFormat="1" applyFont="1" applyBorder="1" applyAlignment="1">
      <alignment horizontal="center"/>
    </xf>
    <xf numFmtId="0" fontId="13" fillId="0" borderId="10" xfId="0" applyFont="1" applyBorder="1" applyAlignment="1">
      <alignment vertical="center" wrapText="1"/>
    </xf>
    <xf numFmtId="181" fontId="9" fillId="0" borderId="19" xfId="43" applyNumberFormat="1" applyFont="1" applyBorder="1" applyAlignment="1">
      <alignment/>
    </xf>
    <xf numFmtId="0" fontId="9" fillId="0" borderId="13" xfId="0" applyFont="1" applyBorder="1" applyAlignment="1">
      <alignment/>
    </xf>
    <xf numFmtId="3" fontId="9" fillId="0" borderId="10" xfId="0" applyNumberFormat="1" applyFont="1" applyFill="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9" fillId="0" borderId="10" xfId="0" applyFont="1" applyBorder="1" applyAlignment="1">
      <alignment horizontal="center"/>
    </xf>
    <xf numFmtId="0" fontId="9" fillId="0" borderId="10" xfId="0" applyFont="1" applyBorder="1" applyAlignment="1">
      <alignment horizontal="center" vertical="top" wrapText="1"/>
    </xf>
    <xf numFmtId="3" fontId="5" fillId="0" borderId="10" xfId="0" applyNumberFormat="1" applyFont="1" applyBorder="1" applyAlignment="1">
      <alignment horizontal="center" vertical="top"/>
    </xf>
    <xf numFmtId="200" fontId="5" fillId="0" borderId="10" xfId="0" applyNumberFormat="1" applyFont="1" applyBorder="1" applyAlignment="1">
      <alignment vertical="center" wrapText="1"/>
    </xf>
    <xf numFmtId="197" fontId="16" fillId="0" borderId="10" xfId="0" applyNumberFormat="1" applyFont="1" applyBorder="1" applyAlignment="1">
      <alignment vertical="center" wrapText="1"/>
    </xf>
    <xf numFmtId="197" fontId="11" fillId="0" borderId="10" xfId="0" applyNumberFormat="1" applyFont="1" applyBorder="1" applyAlignment="1">
      <alignment horizontal="right" vertical="center" wrapText="1"/>
    </xf>
    <xf numFmtId="200" fontId="11" fillId="0" borderId="10" xfId="0" applyNumberFormat="1" applyFont="1" applyBorder="1" applyAlignment="1">
      <alignment horizontal="right" vertical="center"/>
    </xf>
    <xf numFmtId="0" fontId="15" fillId="0" borderId="10" xfId="0" applyFont="1" applyBorder="1" applyAlignment="1">
      <alignment horizontal="right"/>
    </xf>
    <xf numFmtId="0" fontId="11" fillId="0" borderId="10" xfId="0" applyFont="1" applyBorder="1" applyAlignment="1">
      <alignment horizontal="right" vertical="center" wrapText="1"/>
    </xf>
    <xf numFmtId="3" fontId="5" fillId="0" borderId="10" xfId="0" applyNumberFormat="1" applyFont="1" applyBorder="1" applyAlignment="1">
      <alignment horizontal="right" vertical="top" wrapText="1"/>
    </xf>
    <xf numFmtId="0" fontId="5" fillId="0" borderId="10" xfId="0" applyFont="1" applyBorder="1" applyAlignment="1">
      <alignment horizontal="center" vertical="center"/>
    </xf>
    <xf numFmtId="0" fontId="16" fillId="0" borderId="10" xfId="0" applyFont="1" applyBorder="1" applyAlignment="1">
      <alignment horizontal="center"/>
    </xf>
    <xf numFmtId="0" fontId="16" fillId="0" borderId="10" xfId="0" applyFont="1" applyBorder="1" applyAlignment="1">
      <alignment horizontal="center" vertical="top" wrapText="1"/>
    </xf>
    <xf numFmtId="0" fontId="20" fillId="0" borderId="10" xfId="0" applyFont="1" applyBorder="1" applyAlignment="1">
      <alignment horizontal="center" vertical="top" wrapText="1"/>
    </xf>
    <xf numFmtId="10" fontId="16" fillId="0" borderId="14" xfId="0" applyNumberFormat="1" applyFont="1" applyBorder="1" applyAlignment="1">
      <alignment horizontal="center" vertical="center"/>
    </xf>
    <xf numFmtId="192" fontId="4" fillId="0" borderId="10" xfId="0" applyNumberFormat="1" applyFont="1" applyBorder="1" applyAlignment="1">
      <alignment horizontal="center" vertical="center" wrapText="1"/>
    </xf>
    <xf numFmtId="3" fontId="25" fillId="0" borderId="10" xfId="0" applyNumberFormat="1" applyFont="1" applyFill="1" applyBorder="1" applyAlignment="1">
      <alignment horizontal="right" vertical="center"/>
    </xf>
    <xf numFmtId="3" fontId="25" fillId="0" borderId="10" xfId="0" applyNumberFormat="1" applyFont="1" applyBorder="1" applyAlignment="1">
      <alignment horizontal="right" vertical="center"/>
    </xf>
    <xf numFmtId="3" fontId="8" fillId="0" borderId="10" xfId="0" applyNumberFormat="1" applyFont="1" applyBorder="1" applyAlignment="1">
      <alignment horizontal="right" vertical="center"/>
    </xf>
    <xf numFmtId="0" fontId="11" fillId="0" borderId="13" xfId="0" applyFont="1" applyFill="1" applyBorder="1" applyAlignment="1">
      <alignment horizontal="center"/>
    </xf>
    <xf numFmtId="0" fontId="11" fillId="0" borderId="20" xfId="0" applyFont="1" applyFill="1" applyBorder="1" applyAlignment="1">
      <alignment horizontal="center"/>
    </xf>
    <xf numFmtId="0" fontId="11" fillId="0" borderId="15" xfId="0" applyFont="1" applyFill="1" applyBorder="1" applyAlignment="1">
      <alignment horizontal="center"/>
    </xf>
    <xf numFmtId="0" fontId="11" fillId="0" borderId="21" xfId="0" applyFont="1" applyFill="1" applyBorder="1" applyAlignment="1">
      <alignment horizontal="center"/>
    </xf>
    <xf numFmtId="0" fontId="16" fillId="0" borderId="10" xfId="0" applyFont="1" applyBorder="1" applyAlignment="1">
      <alignment vertical="center" wrapText="1"/>
    </xf>
    <xf numFmtId="2" fontId="16" fillId="0" borderId="10" xfId="0" applyNumberFormat="1" applyFont="1" applyBorder="1" applyAlignment="1">
      <alignment horizontal="center"/>
    </xf>
    <xf numFmtId="2" fontId="11" fillId="0" borderId="10" xfId="0" applyNumberFormat="1" applyFont="1" applyBorder="1" applyAlignment="1">
      <alignment vertical="center"/>
    </xf>
    <xf numFmtId="2" fontId="5" fillId="0" borderId="0" xfId="0" applyNumberFormat="1" applyFont="1" applyAlignment="1">
      <alignment/>
    </xf>
    <xf numFmtId="2" fontId="9" fillId="0" borderId="10" xfId="0" applyNumberFormat="1" applyFont="1" applyBorder="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7" fillId="0" borderId="0" xfId="0" applyFont="1" applyAlignment="1">
      <alignment/>
    </xf>
    <xf numFmtId="0" fontId="10" fillId="0" borderId="0" xfId="0" applyFont="1" applyAlignment="1">
      <alignment/>
    </xf>
    <xf numFmtId="0" fontId="9" fillId="0" borderId="0" xfId="0" applyFont="1" applyAlignment="1">
      <alignment/>
    </xf>
    <xf numFmtId="0" fontId="7" fillId="0" borderId="19" xfId="0" applyFont="1" applyBorder="1" applyAlignment="1">
      <alignment horizontal="center" vertical="center" wrapText="1"/>
    </xf>
    <xf numFmtId="3" fontId="30" fillId="0" borderId="10" xfId="0" applyNumberFormat="1" applyFont="1" applyBorder="1" applyAlignment="1">
      <alignment horizontal="right" vertical="center"/>
    </xf>
    <xf numFmtId="0" fontId="11" fillId="0" borderId="10" xfId="0" applyFont="1" applyBorder="1" applyAlignment="1">
      <alignment horizontal="left" vertical="center" wrapText="1"/>
    </xf>
    <xf numFmtId="3" fontId="25" fillId="0" borderId="10" xfId="0" applyNumberFormat="1" applyFont="1" applyBorder="1" applyAlignment="1">
      <alignment/>
    </xf>
    <xf numFmtId="181" fontId="30" fillId="0" borderId="10" xfId="43" applyNumberFormat="1" applyFont="1" applyBorder="1" applyAlignment="1">
      <alignment horizontal="right" vertical="center"/>
    </xf>
    <xf numFmtId="0" fontId="25" fillId="0" borderId="10" xfId="0" applyFont="1" applyBorder="1" applyAlignment="1">
      <alignment horizontal="right" vertical="center"/>
    </xf>
    <xf numFmtId="4" fontId="9" fillId="0" borderId="14" xfId="43" applyNumberFormat="1" applyFont="1" applyBorder="1" applyAlignment="1">
      <alignment vertical="center"/>
    </xf>
    <xf numFmtId="3" fontId="7"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xf>
    <xf numFmtId="3" fontId="7"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xf>
    <xf numFmtId="198" fontId="7" fillId="0" borderId="10" xfId="43" applyNumberFormat="1" applyFont="1" applyFill="1" applyBorder="1" applyAlignment="1">
      <alignment horizontal="center"/>
    </xf>
    <xf numFmtId="193" fontId="7" fillId="0" borderId="10" xfId="43" applyNumberFormat="1" applyFont="1" applyFill="1" applyBorder="1" applyAlignment="1">
      <alignment horizontal="center" vertical="center"/>
    </xf>
    <xf numFmtId="193" fontId="7" fillId="0" borderId="10" xfId="0" applyNumberFormat="1" applyFont="1" applyFill="1" applyBorder="1" applyAlignment="1">
      <alignment horizontal="center" vertical="center" wrapText="1"/>
    </xf>
    <xf numFmtId="187" fontId="9" fillId="0" borderId="10" xfId="0" applyNumberFormat="1" applyFont="1" applyFill="1" applyBorder="1" applyAlignment="1">
      <alignment horizontal="center" vertical="center" wrapText="1"/>
    </xf>
    <xf numFmtId="193" fontId="9" fillId="0" borderId="10" xfId="0" applyNumberFormat="1" applyFont="1" applyFill="1" applyBorder="1" applyAlignment="1">
      <alignment horizontal="center" vertical="center" wrapText="1"/>
    </xf>
    <xf numFmtId="203" fontId="9" fillId="0" borderId="10" xfId="0" applyNumberFormat="1" applyFont="1" applyFill="1" applyBorder="1" applyAlignment="1">
      <alignment horizontal="center" vertical="center" wrapText="1"/>
    </xf>
    <xf numFmtId="181" fontId="7" fillId="0" borderId="10" xfId="43" applyNumberFormat="1" applyFont="1" applyFill="1" applyBorder="1" applyAlignment="1">
      <alignment horizontal="center" vertical="center"/>
    </xf>
    <xf numFmtId="3" fontId="7" fillId="0" borderId="10" xfId="43" applyNumberFormat="1" applyFont="1" applyFill="1" applyBorder="1" applyAlignment="1">
      <alignment horizontal="center" vertical="center"/>
    </xf>
    <xf numFmtId="181" fontId="7"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top" wrapText="1"/>
    </xf>
    <xf numFmtId="3" fontId="9" fillId="0" borderId="10" xfId="43"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3" fontId="9" fillId="0" borderId="14" xfId="0" applyNumberFormat="1" applyFont="1" applyFill="1" applyBorder="1" applyAlignment="1">
      <alignment horizontal="center" vertical="center"/>
    </xf>
    <xf numFmtId="3" fontId="9" fillId="0" borderId="14" xfId="0" applyNumberFormat="1" applyFont="1" applyFill="1" applyBorder="1" applyAlignment="1">
      <alignment horizontal="center"/>
    </xf>
    <xf numFmtId="3" fontId="15" fillId="0" borderId="12" xfId="0" applyNumberFormat="1" applyFont="1" applyBorder="1" applyAlignment="1">
      <alignment horizontal="right" vertical="center"/>
    </xf>
    <xf numFmtId="0" fontId="7" fillId="0" borderId="10" xfId="0" applyFont="1" applyBorder="1" applyAlignment="1">
      <alignment/>
    </xf>
    <xf numFmtId="0" fontId="12"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12" fillId="0" borderId="0" xfId="0" applyFont="1" applyAlignment="1">
      <alignment/>
    </xf>
    <xf numFmtId="0" fontId="11" fillId="0" borderId="0" xfId="0" applyFont="1" applyBorder="1" applyAlignment="1">
      <alignment/>
    </xf>
    <xf numFmtId="0" fontId="70" fillId="0" borderId="10" xfId="0" applyFont="1" applyBorder="1" applyAlignment="1">
      <alignment vertical="center" wrapText="1"/>
    </xf>
    <xf numFmtId="3" fontId="9" fillId="0" borderId="10" xfId="0" applyNumberFormat="1" applyFont="1" applyBorder="1" applyAlignment="1">
      <alignment horizontal="right" vertical="center" wrapText="1"/>
    </xf>
    <xf numFmtId="0" fontId="9" fillId="0" borderId="10" xfId="0" applyFont="1" applyBorder="1" applyAlignment="1">
      <alignment horizontal="right" vertical="center"/>
    </xf>
    <xf numFmtId="0" fontId="7" fillId="0" borderId="10" xfId="0" applyFont="1" applyBorder="1" applyAlignment="1">
      <alignment horizontal="right"/>
    </xf>
    <xf numFmtId="0" fontId="9" fillId="0" borderId="10" xfId="0" applyFont="1" applyBorder="1" applyAlignment="1">
      <alignment horizontal="right" vertical="top" wrapText="1"/>
    </xf>
    <xf numFmtId="0" fontId="12" fillId="0" borderId="10" xfId="0" applyFont="1" applyBorder="1" applyAlignment="1">
      <alignment horizontal="right" vertical="top" wrapText="1"/>
    </xf>
    <xf numFmtId="3" fontId="7" fillId="0" borderId="10" xfId="0" applyNumberFormat="1" applyFont="1" applyBorder="1" applyAlignment="1">
      <alignment horizontal="right"/>
    </xf>
    <xf numFmtId="3" fontId="9" fillId="0" borderId="10" xfId="0" applyNumberFormat="1" applyFont="1" applyBorder="1" applyAlignment="1">
      <alignment horizontal="right"/>
    </xf>
    <xf numFmtId="3" fontId="5" fillId="0" borderId="10" xfId="0" applyNumberFormat="1" applyFont="1" applyFill="1" applyBorder="1" applyAlignment="1">
      <alignment horizontal="right"/>
    </xf>
    <xf numFmtId="0" fontId="8" fillId="0" borderId="10" xfId="0" applyFont="1" applyBorder="1" applyAlignment="1">
      <alignment horizontal="left" vertical="top" wrapText="1"/>
    </xf>
    <xf numFmtId="3" fontId="9" fillId="0" borderId="10" xfId="0" applyNumberFormat="1" applyFont="1" applyBorder="1" applyAlignment="1">
      <alignment horizontal="center" vertical="center"/>
    </xf>
    <xf numFmtId="3" fontId="9" fillId="0" borderId="10" xfId="0" applyNumberFormat="1" applyFont="1" applyBorder="1" applyAlignment="1">
      <alignment horizontal="right" vertical="center"/>
    </xf>
    <xf numFmtId="3" fontId="7" fillId="0" borderId="22" xfId="0" applyNumberFormat="1" applyFont="1" applyBorder="1" applyAlignment="1">
      <alignment horizontal="right"/>
    </xf>
    <xf numFmtId="3" fontId="9" fillId="0" borderId="22" xfId="0" applyNumberFormat="1" applyFont="1" applyBorder="1" applyAlignment="1">
      <alignment horizontal="right"/>
    </xf>
    <xf numFmtId="3" fontId="7" fillId="0" borderId="22" xfId="0" applyNumberFormat="1" applyFont="1" applyBorder="1" applyAlignment="1">
      <alignment horizontal="right" vertical="center"/>
    </xf>
    <xf numFmtId="3" fontId="7" fillId="0" borderId="10" xfId="0" applyNumberFormat="1" applyFont="1" applyBorder="1" applyAlignment="1">
      <alignment horizontal="right" vertical="center"/>
    </xf>
    <xf numFmtId="199" fontId="9" fillId="0" borderId="22" xfId="0" applyNumberFormat="1" applyFont="1" applyBorder="1" applyAlignment="1">
      <alignment horizontal="right"/>
    </xf>
    <xf numFmtId="199" fontId="9" fillId="0" borderId="10" xfId="0" applyNumberFormat="1" applyFont="1" applyBorder="1" applyAlignment="1">
      <alignment horizontal="right"/>
    </xf>
    <xf numFmtId="3" fontId="22" fillId="0" borderId="10" xfId="0" applyNumberFormat="1" applyFont="1" applyBorder="1" applyAlignment="1">
      <alignment horizontal="right" vertical="center"/>
    </xf>
    <xf numFmtId="3" fontId="23" fillId="0" borderId="10" xfId="0" applyNumberFormat="1" applyFont="1" applyBorder="1" applyAlignment="1">
      <alignment horizontal="right"/>
    </xf>
    <xf numFmtId="0" fontId="72" fillId="0" borderId="10" xfId="0" applyFont="1" applyBorder="1" applyAlignment="1">
      <alignment horizontal="right" vertical="center" wrapText="1"/>
    </xf>
    <xf numFmtId="0" fontId="27" fillId="0" borderId="10" xfId="0" applyFont="1" applyBorder="1" applyAlignment="1">
      <alignment horizontal="left" vertical="top" wrapText="1"/>
    </xf>
    <xf numFmtId="192" fontId="9" fillId="0" borderId="10" xfId="0" applyNumberFormat="1" applyFont="1" applyBorder="1" applyAlignment="1">
      <alignment horizontal="right" vertical="top" wrapText="1"/>
    </xf>
    <xf numFmtId="3" fontId="23" fillId="0" borderId="10" xfId="0" applyNumberFormat="1" applyFont="1" applyBorder="1" applyAlignment="1">
      <alignment horizontal="right" vertical="top" wrapText="1"/>
    </xf>
    <xf numFmtId="0" fontId="23" fillId="0" borderId="10" xfId="0" applyFont="1" applyBorder="1" applyAlignment="1">
      <alignment horizontal="right" vertical="top" wrapText="1"/>
    </xf>
    <xf numFmtId="3" fontId="9" fillId="0" borderId="10" xfId="0" applyNumberFormat="1" applyFont="1" applyBorder="1" applyAlignment="1">
      <alignment horizontal="right" vertical="top" wrapText="1"/>
    </xf>
    <xf numFmtId="0" fontId="28" fillId="0" borderId="10" xfId="0" applyFont="1" applyBorder="1" applyAlignment="1">
      <alignment horizontal="right" vertical="top" wrapText="1"/>
    </xf>
    <xf numFmtId="3" fontId="29" fillId="0" borderId="10" xfId="0" applyNumberFormat="1" applyFont="1" applyBorder="1" applyAlignment="1">
      <alignment horizontal="right"/>
    </xf>
    <xf numFmtId="0" fontId="23" fillId="0" borderId="10" xfId="0" applyFont="1" applyBorder="1" applyAlignment="1">
      <alignment/>
    </xf>
    <xf numFmtId="0" fontId="23" fillId="0" borderId="10" xfId="0" applyFont="1" applyBorder="1" applyAlignment="1">
      <alignment horizontal="center"/>
    </xf>
    <xf numFmtId="0" fontId="9" fillId="0" borderId="22" xfId="0" applyFont="1" applyBorder="1" applyAlignment="1">
      <alignment horizontal="center"/>
    </xf>
    <xf numFmtId="3" fontId="9" fillId="0" borderId="10" xfId="0" applyNumberFormat="1" applyFont="1" applyBorder="1" applyAlignment="1">
      <alignment horizontal="left"/>
    </xf>
    <xf numFmtId="3" fontId="9" fillId="0" borderId="14" xfId="0" applyNumberFormat="1" applyFont="1" applyBorder="1" applyAlignment="1">
      <alignment horizontal="center"/>
    </xf>
    <xf numFmtId="3" fontId="7" fillId="0" borderId="10" xfId="0" applyNumberFormat="1" applyFont="1" applyBorder="1" applyAlignment="1">
      <alignment horizontal="center" vertical="center"/>
    </xf>
    <xf numFmtId="3" fontId="9" fillId="0" borderId="10" xfId="0" applyNumberFormat="1" applyFont="1" applyBorder="1" applyAlignment="1">
      <alignment horizontal="center" vertical="center"/>
    </xf>
    <xf numFmtId="3" fontId="9" fillId="0" borderId="10" xfId="0" applyNumberFormat="1" applyFont="1" applyBorder="1" applyAlignment="1">
      <alignment horizontal="center" vertical="top" wrapText="1"/>
    </xf>
    <xf numFmtId="3" fontId="7" fillId="0" borderId="10" xfId="0" applyNumberFormat="1" applyFont="1" applyBorder="1" applyAlignment="1">
      <alignment horizontal="center" vertical="center" wrapText="1"/>
    </xf>
    <xf numFmtId="3" fontId="13" fillId="0" borderId="10" xfId="0" applyNumberFormat="1" applyFont="1" applyBorder="1" applyAlignment="1">
      <alignment horizontal="center" vertical="top" wrapText="1"/>
    </xf>
    <xf numFmtId="3" fontId="9" fillId="0" borderId="10" xfId="0" applyNumberFormat="1" applyFont="1" applyBorder="1" applyAlignment="1">
      <alignment vertical="center"/>
    </xf>
    <xf numFmtId="0" fontId="9" fillId="0" borderId="15" xfId="0" applyFont="1" applyBorder="1" applyAlignment="1">
      <alignment horizontal="center"/>
    </xf>
    <xf numFmtId="193" fontId="4" fillId="0" borderId="10" xfId="0" applyNumberFormat="1" applyFont="1" applyFill="1" applyBorder="1" applyAlignment="1">
      <alignment horizontal="right"/>
    </xf>
    <xf numFmtId="193" fontId="5" fillId="0" borderId="10" xfId="0" applyNumberFormat="1" applyFont="1" applyFill="1" applyBorder="1" applyAlignment="1">
      <alignment horizontal="right"/>
    </xf>
    <xf numFmtId="3" fontId="5" fillId="0" borderId="10" xfId="0" applyNumberFormat="1" applyFont="1" applyFill="1" applyBorder="1" applyAlignment="1">
      <alignment horizontal="center" vertical="center"/>
    </xf>
    <xf numFmtId="181" fontId="5" fillId="33" borderId="10" xfId="43" applyNumberFormat="1" applyFont="1" applyFill="1" applyBorder="1" applyAlignment="1">
      <alignment horizontal="right" vertical="center" wrapText="1"/>
    </xf>
    <xf numFmtId="0" fontId="17" fillId="0" borderId="10" xfId="0" applyFont="1" applyBorder="1" applyAlignment="1">
      <alignment horizontal="right"/>
    </xf>
    <xf numFmtId="181" fontId="11" fillId="0" borderId="10" xfId="43" applyNumberFormat="1" applyFont="1" applyBorder="1" applyAlignment="1">
      <alignment horizontal="center" vertical="center" wrapText="1"/>
    </xf>
    <xf numFmtId="3" fontId="9" fillId="0" borderId="10" xfId="0" applyNumberFormat="1" applyFont="1" applyBorder="1" applyAlignment="1">
      <alignment horizontal="right"/>
    </xf>
    <xf numFmtId="3" fontId="9" fillId="0" borderId="23" xfId="0" applyNumberFormat="1" applyFont="1" applyBorder="1" applyAlignment="1">
      <alignment horizontal="right" vertical="center" wrapText="1"/>
    </xf>
    <xf numFmtId="0" fontId="5" fillId="0" borderId="23" xfId="0" applyFont="1" applyBorder="1" applyAlignment="1">
      <alignment/>
    </xf>
    <xf numFmtId="3" fontId="7" fillId="0" borderId="23" xfId="0" applyNumberFormat="1" applyFont="1" applyBorder="1" applyAlignment="1">
      <alignment horizontal="right" vertical="top" wrapText="1"/>
    </xf>
    <xf numFmtId="3" fontId="7" fillId="0" borderId="23" xfId="0" applyNumberFormat="1" applyFont="1" applyBorder="1" applyAlignment="1">
      <alignment horizontal="right"/>
    </xf>
    <xf numFmtId="3" fontId="9" fillId="0" borderId="23" xfId="0" applyNumberFormat="1" applyFont="1" applyBorder="1" applyAlignment="1">
      <alignment horizontal="right"/>
    </xf>
    <xf numFmtId="3" fontId="9" fillId="0" borderId="24" xfId="0" applyNumberFormat="1" applyFont="1" applyBorder="1" applyAlignment="1">
      <alignment horizontal="right"/>
    </xf>
    <xf numFmtId="3" fontId="7" fillId="0" borderId="23" xfId="0" applyNumberFormat="1" applyFont="1" applyBorder="1" applyAlignment="1">
      <alignment horizontal="center" vertical="center" wrapText="1"/>
    </xf>
    <xf numFmtId="3" fontId="9" fillId="0" borderId="23" xfId="0" applyNumberFormat="1" applyFont="1" applyBorder="1" applyAlignment="1">
      <alignment horizontal="center" wrapText="1"/>
    </xf>
    <xf numFmtId="3" fontId="9" fillId="0" borderId="23" xfId="0" applyNumberFormat="1" applyFont="1" applyBorder="1" applyAlignment="1">
      <alignment horizontal="center" vertical="top" wrapText="1"/>
    </xf>
    <xf numFmtId="0" fontId="9" fillId="0" borderId="23" xfId="0" applyFont="1" applyBorder="1" applyAlignment="1">
      <alignment horizontal="center" vertical="top" wrapText="1"/>
    </xf>
    <xf numFmtId="0" fontId="7" fillId="0" borderId="23" xfId="0" applyFont="1" applyBorder="1" applyAlignment="1">
      <alignment horizontal="center" vertical="top" wrapText="1"/>
    </xf>
    <xf numFmtId="0" fontId="7" fillId="0" borderId="23" xfId="0" applyFont="1" applyBorder="1" applyAlignment="1">
      <alignment horizontal="center" vertical="center" wrapText="1"/>
    </xf>
    <xf numFmtId="0" fontId="18" fillId="0" borderId="23" xfId="0" applyFont="1" applyBorder="1" applyAlignment="1">
      <alignment horizontal="center" vertical="top" wrapText="1"/>
    </xf>
    <xf numFmtId="0" fontId="17" fillId="0" borderId="23" xfId="0" applyFont="1" applyBorder="1" applyAlignment="1">
      <alignment horizontal="center" vertical="top" wrapText="1"/>
    </xf>
    <xf numFmtId="0" fontId="5" fillId="0" borderId="23" xfId="0" applyFont="1" applyBorder="1" applyAlignment="1">
      <alignment horizontal="center"/>
    </xf>
    <xf numFmtId="0" fontId="9" fillId="0" borderId="23" xfId="0" applyFont="1" applyBorder="1" applyAlignment="1">
      <alignment horizontal="center" vertical="center" wrapText="1"/>
    </xf>
    <xf numFmtId="3" fontId="9" fillId="0" borderId="10" xfId="0" applyNumberFormat="1" applyFont="1" applyBorder="1" applyAlignment="1">
      <alignment horizontal="center"/>
    </xf>
    <xf numFmtId="3" fontId="7" fillId="0" borderId="10" xfId="0" applyNumberFormat="1" applyFont="1" applyBorder="1" applyAlignment="1">
      <alignment/>
    </xf>
    <xf numFmtId="3" fontId="9" fillId="0" borderId="10" xfId="0" applyNumberFormat="1" applyFont="1" applyBorder="1" applyAlignment="1">
      <alignment horizontal="left" vertical="top" wrapText="1"/>
    </xf>
    <xf numFmtId="3" fontId="9" fillId="0" borderId="10" xfId="0" applyNumberFormat="1" applyFont="1" applyBorder="1" applyAlignment="1">
      <alignment horizontal="right" vertical="center"/>
    </xf>
    <xf numFmtId="3" fontId="13" fillId="0" borderId="10" xfId="0" applyNumberFormat="1" applyFont="1" applyBorder="1" applyAlignment="1">
      <alignment horizontal="right" vertical="center" wrapText="1"/>
    </xf>
    <xf numFmtId="3" fontId="13" fillId="0" borderId="10" xfId="0" applyNumberFormat="1" applyFont="1" applyBorder="1" applyAlignment="1">
      <alignment horizontal="right" vertical="center"/>
    </xf>
    <xf numFmtId="3" fontId="5" fillId="34" borderId="10" xfId="0" applyNumberFormat="1" applyFont="1" applyFill="1" applyBorder="1" applyAlignment="1">
      <alignment horizontal="right"/>
    </xf>
    <xf numFmtId="0" fontId="73" fillId="0" borderId="10" xfId="0" applyFont="1" applyBorder="1" applyAlignment="1">
      <alignment horizontal="center" vertical="center" wrapText="1"/>
    </xf>
    <xf numFmtId="0" fontId="73" fillId="0" borderId="10" xfId="0" applyFont="1" applyBorder="1" applyAlignment="1">
      <alignment horizontal="center" vertical="top" wrapText="1"/>
    </xf>
    <xf numFmtId="0" fontId="72" fillId="0" borderId="10" xfId="0" applyFont="1" applyBorder="1" applyAlignment="1">
      <alignment horizontal="center"/>
    </xf>
    <xf numFmtId="0" fontId="72" fillId="0" borderId="10" xfId="0" applyFont="1" applyBorder="1" applyAlignment="1">
      <alignment horizontal="center" vertical="center"/>
    </xf>
    <xf numFmtId="0" fontId="73" fillId="0" borderId="10" xfId="0" applyFont="1" applyBorder="1" applyAlignment="1">
      <alignment horizontal="center"/>
    </xf>
    <xf numFmtId="0" fontId="73" fillId="0" borderId="10" xfId="0" applyFont="1" applyBorder="1" applyAlignment="1">
      <alignment horizontal="center" vertical="center"/>
    </xf>
    <xf numFmtId="3" fontId="73" fillId="0" borderId="10" xfId="0" applyNumberFormat="1" applyFont="1" applyBorder="1" applyAlignment="1">
      <alignment horizontal="center" vertical="center"/>
    </xf>
    <xf numFmtId="0" fontId="72" fillId="0" borderId="10" xfId="0" applyFont="1" applyBorder="1" applyAlignment="1">
      <alignment horizontal="center" vertical="top" wrapText="1"/>
    </xf>
    <xf numFmtId="0" fontId="72" fillId="0" borderId="10" xfId="0" applyFont="1" applyBorder="1" applyAlignment="1">
      <alignment horizontal="center" vertical="center" wrapText="1"/>
    </xf>
    <xf numFmtId="0" fontId="72" fillId="0" borderId="10" xfId="0" applyFont="1" applyBorder="1" applyAlignment="1">
      <alignment horizontal="left" vertical="top" wrapText="1"/>
    </xf>
    <xf numFmtId="0" fontId="72" fillId="0" borderId="14" xfId="0" applyFont="1" applyBorder="1" applyAlignment="1">
      <alignment horizontal="center" vertical="top" wrapText="1"/>
    </xf>
    <xf numFmtId="0" fontId="72" fillId="0" borderId="14" xfId="0" applyFont="1" applyBorder="1" applyAlignment="1">
      <alignment horizontal="center" vertical="center" wrapText="1"/>
    </xf>
    <xf numFmtId="0" fontId="72" fillId="0" borderId="14" xfId="0" applyFont="1" applyBorder="1" applyAlignment="1">
      <alignment horizontal="left" vertical="top" wrapText="1"/>
    </xf>
    <xf numFmtId="0" fontId="73" fillId="0" borderId="10" xfId="0" applyFont="1" applyBorder="1" applyAlignment="1" quotePrefix="1">
      <alignment horizontal="center"/>
    </xf>
    <xf numFmtId="0" fontId="73" fillId="0" borderId="10" xfId="0" applyFont="1" applyBorder="1" applyAlignment="1" quotePrefix="1">
      <alignment horizontal="right"/>
    </xf>
    <xf numFmtId="0" fontId="73" fillId="0" borderId="10" xfId="0" applyFont="1" applyBorder="1" applyAlignment="1" quotePrefix="1">
      <alignment horizontal="center" vertical="center"/>
    </xf>
    <xf numFmtId="0" fontId="73" fillId="0" borderId="10" xfId="0" applyFont="1" applyBorder="1" applyAlignment="1">
      <alignment horizontal="right"/>
    </xf>
    <xf numFmtId="0" fontId="73" fillId="0" borderId="10" xfId="0" applyFont="1" applyBorder="1" applyAlignment="1" quotePrefix="1">
      <alignment horizontal="center" vertical="center" wrapText="1"/>
    </xf>
    <xf numFmtId="193" fontId="72" fillId="0" borderId="10" xfId="0" applyNumberFormat="1" applyFont="1" applyFill="1" applyBorder="1" applyAlignment="1">
      <alignment horizontal="right"/>
    </xf>
    <xf numFmtId="0" fontId="72" fillId="0" borderId="10" xfId="0" applyFont="1" applyBorder="1" applyAlignment="1">
      <alignment horizontal="right"/>
    </xf>
    <xf numFmtId="3" fontId="73" fillId="0" borderId="10" xfId="0" applyNumberFormat="1" applyFont="1" applyFill="1" applyBorder="1" applyAlignment="1">
      <alignment horizontal="right"/>
    </xf>
    <xf numFmtId="3" fontId="73" fillId="0" borderId="10" xfId="0" applyNumberFormat="1" applyFont="1" applyBorder="1" applyAlignment="1">
      <alignment horizontal="right" wrapText="1"/>
    </xf>
    <xf numFmtId="0" fontId="73" fillId="0" borderId="10" xfId="0" applyFont="1" applyBorder="1" applyAlignment="1">
      <alignment horizontal="right" wrapText="1"/>
    </xf>
    <xf numFmtId="0" fontId="72" fillId="0" borderId="10" xfId="0" applyFont="1" applyBorder="1" applyAlignment="1">
      <alignment horizontal="right" wrapText="1"/>
    </xf>
    <xf numFmtId="3" fontId="73" fillId="0" borderId="10" xfId="0" applyNumberFormat="1" applyFont="1" applyBorder="1" applyAlignment="1">
      <alignment horizontal="center" wrapText="1"/>
    </xf>
    <xf numFmtId="3" fontId="73" fillId="0" borderId="10" xfId="0" applyNumberFormat="1" applyFont="1" applyBorder="1" applyAlignment="1">
      <alignment horizontal="center" vertical="center" wrapText="1"/>
    </xf>
    <xf numFmtId="9" fontId="73" fillId="0" borderId="10" xfId="0" applyNumberFormat="1" applyFont="1" applyBorder="1" applyAlignment="1">
      <alignment horizontal="right" wrapText="1"/>
    </xf>
    <xf numFmtId="193" fontId="73" fillId="0" borderId="10" xfId="0" applyNumberFormat="1" applyFont="1" applyFill="1" applyBorder="1" applyAlignment="1">
      <alignment horizontal="right"/>
    </xf>
    <xf numFmtId="4" fontId="9" fillId="0" borderId="10" xfId="0" applyNumberFormat="1" applyFont="1" applyBorder="1" applyAlignment="1">
      <alignment horizontal="right"/>
    </xf>
    <xf numFmtId="3" fontId="5" fillId="0" borderId="23" xfId="0" applyNumberFormat="1" applyFont="1" applyBorder="1" applyAlignment="1">
      <alignment/>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7" fillId="0" borderId="19" xfId="0" applyFont="1" applyBorder="1" applyAlignment="1">
      <alignment horizontal="left" vertical="center" wrapText="1"/>
    </xf>
    <xf numFmtId="0" fontId="9" fillId="0" borderId="1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vertical="center"/>
    </xf>
    <xf numFmtId="0" fontId="9" fillId="0" borderId="12" xfId="0" applyFont="1" applyBorder="1" applyAlignment="1">
      <alignment horizontal="center" vertical="center"/>
    </xf>
    <xf numFmtId="3" fontId="8" fillId="0" borderId="12" xfId="43" applyNumberFormat="1" applyFont="1" applyBorder="1" applyAlignment="1">
      <alignment horizontal="right" vertical="center" wrapText="1"/>
    </xf>
    <xf numFmtId="3" fontId="8" fillId="0" borderId="12" xfId="0" applyNumberFormat="1" applyFont="1" applyBorder="1" applyAlignment="1">
      <alignment horizontal="right" vertical="center"/>
    </xf>
    <xf numFmtId="0" fontId="9" fillId="0" borderId="12" xfId="0" applyFont="1" applyBorder="1" applyAlignment="1">
      <alignment vertical="center"/>
    </xf>
    <xf numFmtId="3" fontId="9" fillId="0" borderId="12" xfId="0" applyNumberFormat="1" applyFont="1" applyBorder="1" applyAlignment="1">
      <alignment horizontal="right" vertical="center" wrapText="1"/>
    </xf>
    <xf numFmtId="3" fontId="11" fillId="0" borderId="12" xfId="0" applyNumberFormat="1" applyFont="1" applyBorder="1" applyAlignment="1">
      <alignment horizontal="right" vertical="center" wrapText="1"/>
    </xf>
    <xf numFmtId="3" fontId="9" fillId="0" borderId="12" xfId="44" applyNumberFormat="1" applyFont="1" applyFill="1" applyBorder="1" applyAlignment="1">
      <alignment horizontal="right" vertical="center" wrapText="1"/>
    </xf>
    <xf numFmtId="3" fontId="9" fillId="0" borderId="12" xfId="62" applyNumberFormat="1" applyFont="1" applyFill="1" applyBorder="1" applyAlignment="1">
      <alignment horizontal="right" vertical="center" wrapText="1"/>
    </xf>
    <xf numFmtId="3" fontId="11" fillId="0" borderId="12" xfId="0" applyNumberFormat="1" applyFont="1" applyBorder="1" applyAlignment="1">
      <alignment horizontal="right" vertical="center"/>
    </xf>
    <xf numFmtId="0" fontId="9" fillId="0" borderId="12" xfId="0" applyFont="1" applyBorder="1" applyAlignment="1">
      <alignment horizontal="left" vertical="center" wrapText="1"/>
    </xf>
    <xf numFmtId="3" fontId="9" fillId="0" borderId="12" xfId="62" applyNumberFormat="1" applyFont="1" applyFill="1" applyBorder="1" applyAlignment="1">
      <alignment horizontal="right" vertical="center" wrapText="1"/>
    </xf>
    <xf numFmtId="0" fontId="9" fillId="0" borderId="12" xfId="0" applyFont="1" applyBorder="1" applyAlignment="1" quotePrefix="1">
      <alignment horizontal="left" vertical="center" wrapText="1"/>
    </xf>
    <xf numFmtId="3" fontId="8" fillId="0" borderId="12" xfId="0" applyNumberFormat="1" applyFont="1" applyBorder="1" applyAlignment="1">
      <alignment horizontal="right" vertical="center" wrapText="1"/>
    </xf>
    <xf numFmtId="196" fontId="7" fillId="0" borderId="0" xfId="0" applyNumberFormat="1" applyFont="1" applyAlignment="1">
      <alignment/>
    </xf>
    <xf numFmtId="0" fontId="7" fillId="0" borderId="12" xfId="0" applyFont="1" applyBorder="1" applyAlignment="1">
      <alignment horizontal="left" vertical="center" wrapText="1"/>
    </xf>
    <xf numFmtId="3" fontId="8" fillId="0" borderId="12" xfId="0" applyNumberFormat="1" applyFont="1" applyBorder="1" applyAlignment="1">
      <alignment horizontal="right"/>
    </xf>
    <xf numFmtId="3" fontId="11" fillId="0" borderId="12" xfId="0" applyNumberFormat="1" applyFont="1" applyBorder="1" applyAlignment="1">
      <alignment horizontal="right"/>
    </xf>
    <xf numFmtId="0" fontId="7" fillId="0" borderId="12" xfId="0" applyFont="1" applyBorder="1" applyAlignment="1">
      <alignment horizontal="center" vertical="center" wrapText="1"/>
    </xf>
    <xf numFmtId="0" fontId="9" fillId="0" borderId="12" xfId="0" applyFont="1" applyBorder="1" applyAlignment="1">
      <alignment horizontal="center" vertical="center" wrapText="1"/>
    </xf>
    <xf numFmtId="3" fontId="8" fillId="0" borderId="12" xfId="0" applyNumberFormat="1" applyFont="1" applyFill="1" applyBorder="1" applyAlignment="1">
      <alignment horizontal="right" vertical="center" wrapText="1"/>
    </xf>
    <xf numFmtId="3" fontId="11" fillId="0" borderId="12" xfId="0" applyNumberFormat="1" applyFont="1" applyFill="1" applyBorder="1" applyAlignment="1">
      <alignment horizontal="right" vertical="center" wrapText="1"/>
    </xf>
    <xf numFmtId="3" fontId="9" fillId="0" borderId="12" xfId="0" applyNumberFormat="1" applyFont="1" applyBorder="1" applyAlignment="1">
      <alignment horizontal="right" vertical="center" wrapText="1"/>
    </xf>
    <xf numFmtId="3" fontId="9" fillId="0" borderId="12" xfId="0" applyNumberFormat="1" applyFont="1" applyBorder="1" applyAlignment="1">
      <alignment horizontal="right" vertical="center"/>
    </xf>
    <xf numFmtId="3" fontId="9" fillId="0" borderId="12" xfId="0" applyNumberFormat="1" applyFont="1" applyBorder="1" applyAlignment="1">
      <alignment horizontal="right"/>
    </xf>
    <xf numFmtId="3" fontId="9" fillId="0" borderId="12" xfId="0" applyNumberFormat="1" applyFont="1" applyBorder="1" applyAlignment="1">
      <alignment horizontal="right" vertical="top" wrapText="1"/>
    </xf>
    <xf numFmtId="3" fontId="9" fillId="0" borderId="12" xfId="44" applyNumberFormat="1" applyFont="1" applyBorder="1" applyAlignment="1">
      <alignment horizontal="right" vertical="center" wrapText="1"/>
    </xf>
    <xf numFmtId="3" fontId="8" fillId="0" borderId="12" xfId="0" applyNumberFormat="1" applyFont="1" applyBorder="1" applyAlignment="1">
      <alignment horizontal="right" vertical="top" wrapText="1"/>
    </xf>
    <xf numFmtId="0" fontId="9" fillId="0" borderId="12" xfId="0" applyFont="1" applyBorder="1" applyAlignment="1">
      <alignment/>
    </xf>
    <xf numFmtId="0" fontId="9" fillId="0" borderId="12" xfId="0" applyFont="1" applyBorder="1" applyAlignment="1">
      <alignment wrapText="1"/>
    </xf>
    <xf numFmtId="3" fontId="11" fillId="0" borderId="12" xfId="0" applyNumberFormat="1" applyFont="1" applyBorder="1" applyAlignment="1">
      <alignment horizontal="right" vertical="top" wrapText="1"/>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2" xfId="0" applyFont="1" applyBorder="1" applyAlignment="1">
      <alignment horizontal="left" vertical="center" wrapText="1"/>
    </xf>
    <xf numFmtId="3" fontId="9" fillId="0" borderId="12" xfId="44" applyNumberFormat="1" applyFont="1" applyBorder="1" applyAlignment="1">
      <alignment horizontal="right" vertical="center"/>
    </xf>
    <xf numFmtId="3" fontId="26" fillId="0" borderId="12" xfId="0" applyNumberFormat="1" applyFont="1" applyBorder="1" applyAlignment="1">
      <alignment horizontal="right"/>
    </xf>
    <xf numFmtId="3" fontId="26" fillId="0" borderId="12" xfId="0" applyNumberFormat="1" applyFont="1" applyBorder="1" applyAlignment="1">
      <alignment horizontal="right" vertical="center"/>
    </xf>
    <xf numFmtId="3" fontId="7" fillId="0" borderId="12" xfId="44" applyNumberFormat="1" applyFont="1" applyBorder="1" applyAlignment="1">
      <alignment horizontal="right" vertical="center"/>
    </xf>
    <xf numFmtId="0" fontId="9" fillId="0" borderId="12" xfId="0" applyFont="1" applyBorder="1" applyAlignment="1">
      <alignment horizontal="center"/>
    </xf>
    <xf numFmtId="0" fontId="12" fillId="0" borderId="12" xfId="0" applyFont="1" applyBorder="1" applyAlignment="1">
      <alignment horizontal="center" vertical="center"/>
    </xf>
    <xf numFmtId="3" fontId="13" fillId="0" borderId="12" xfId="0" applyNumberFormat="1" applyFont="1" applyBorder="1" applyAlignment="1">
      <alignment horizontal="right" vertical="center"/>
    </xf>
    <xf numFmtId="0" fontId="12" fillId="0" borderId="12" xfId="0" applyFont="1" applyBorder="1" applyAlignment="1">
      <alignment vertical="center" wrapText="1"/>
    </xf>
    <xf numFmtId="3" fontId="9" fillId="0" borderId="12" xfId="0" applyNumberFormat="1" applyFont="1" applyBorder="1" applyAlignment="1">
      <alignment horizontal="right" vertical="center"/>
    </xf>
    <xf numFmtId="3" fontId="11" fillId="0" borderId="12" xfId="44" applyNumberFormat="1" applyFont="1" applyBorder="1" applyAlignment="1">
      <alignment horizontal="right" vertical="center" wrapText="1"/>
    </xf>
    <xf numFmtId="3" fontId="9" fillId="0" borderId="12" xfId="62" applyNumberFormat="1" applyFont="1" applyBorder="1" applyAlignment="1">
      <alignment horizontal="right" vertical="center"/>
    </xf>
    <xf numFmtId="3" fontId="9" fillId="0" borderId="12" xfId="0" applyNumberFormat="1" applyFont="1" applyBorder="1" applyAlignment="1">
      <alignment horizontal="right" vertical="top" wrapText="1"/>
    </xf>
    <xf numFmtId="3" fontId="8" fillId="0" borderId="12" xfId="44" applyNumberFormat="1" applyFont="1" applyBorder="1" applyAlignment="1">
      <alignment horizontal="right" vertical="center"/>
    </xf>
    <xf numFmtId="3" fontId="11" fillId="0" borderId="12" xfId="44" applyNumberFormat="1" applyFont="1" applyBorder="1" applyAlignment="1">
      <alignment horizontal="right" vertical="center"/>
    </xf>
    <xf numFmtId="3" fontId="13" fillId="0" borderId="12" xfId="0" applyNumberFormat="1" applyFont="1" applyBorder="1" applyAlignment="1">
      <alignment horizontal="right" vertical="top" wrapText="1"/>
    </xf>
    <xf numFmtId="0" fontId="13" fillId="0" borderId="12" xfId="0" applyFont="1" applyBorder="1" applyAlignment="1" quotePrefix="1">
      <alignment horizontal="center" vertical="center" wrapText="1"/>
    </xf>
    <xf numFmtId="0" fontId="9" fillId="0" borderId="12" xfId="0" applyFont="1" applyBorder="1" applyAlignment="1">
      <alignment horizontal="right"/>
    </xf>
    <xf numFmtId="9" fontId="9" fillId="0" borderId="12" xfId="62" applyFont="1" applyFill="1" applyBorder="1" applyAlignment="1">
      <alignment horizontal="right" vertical="center" wrapText="1"/>
    </xf>
    <xf numFmtId="9" fontId="7" fillId="0" borderId="12" xfId="62" applyFont="1" applyFill="1" applyBorder="1" applyAlignment="1">
      <alignment horizontal="right" vertical="center" wrapText="1"/>
    </xf>
    <xf numFmtId="0" fontId="7" fillId="0" borderId="12" xfId="0" applyFont="1" applyBorder="1" applyAlignment="1">
      <alignment wrapText="1"/>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3" fontId="9" fillId="0" borderId="22" xfId="0" applyNumberFormat="1" applyFont="1" applyBorder="1" applyAlignment="1">
      <alignment horizontal="center"/>
    </xf>
    <xf numFmtId="2" fontId="9" fillId="0" borderId="10" xfId="0" applyNumberFormat="1" applyFont="1" applyBorder="1" applyAlignment="1">
      <alignment horizontal="right"/>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3" fontId="7" fillId="0" borderId="22" xfId="0" applyNumberFormat="1" applyFont="1" applyBorder="1" applyAlignment="1">
      <alignment horizontal="center" vertical="center"/>
    </xf>
    <xf numFmtId="3" fontId="9" fillId="0" borderId="22" xfId="0" applyNumberFormat="1" applyFont="1" applyBorder="1" applyAlignment="1">
      <alignment horizontal="center" vertical="center" wrapText="1"/>
    </xf>
    <xf numFmtId="199" fontId="9" fillId="0" borderId="22"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2" xfId="0" applyFont="1" applyBorder="1" applyAlignment="1">
      <alignment horizontal="right" vertical="center" wrapText="1"/>
    </xf>
    <xf numFmtId="3" fontId="9" fillId="0" borderId="22" xfId="0" applyNumberFormat="1" applyFont="1" applyBorder="1" applyAlignment="1">
      <alignment horizontal="right" vertical="center" wrapText="1"/>
    </xf>
    <xf numFmtId="3" fontId="7" fillId="0" borderId="22" xfId="0" applyNumberFormat="1" applyFont="1" applyBorder="1" applyAlignment="1">
      <alignment horizontal="right" vertical="center" wrapText="1"/>
    </xf>
    <xf numFmtId="3" fontId="74" fillId="0" borderId="22" xfId="0" applyNumberFormat="1" applyFont="1" applyBorder="1" applyAlignment="1">
      <alignment horizontal="right" wrapText="1"/>
    </xf>
    <xf numFmtId="3" fontId="9" fillId="0" borderId="28" xfId="0" applyNumberFormat="1" applyFont="1" applyBorder="1" applyAlignment="1">
      <alignment horizontal="right" vertical="center" wrapText="1"/>
    </xf>
    <xf numFmtId="0" fontId="9" fillId="0" borderId="29" xfId="0" applyFont="1" applyBorder="1" applyAlignment="1">
      <alignment horizontal="left" vertical="top" wrapText="1"/>
    </xf>
    <xf numFmtId="0" fontId="9" fillId="0" borderId="20" xfId="0" applyFont="1" applyBorder="1" applyAlignment="1">
      <alignment/>
    </xf>
    <xf numFmtId="2" fontId="7" fillId="0" borderId="10" xfId="0" applyNumberFormat="1" applyFont="1" applyBorder="1" applyAlignment="1">
      <alignment horizontal="center"/>
    </xf>
    <xf numFmtId="2" fontId="9" fillId="0" borderId="10" xfId="0" applyNumberFormat="1" applyFont="1" applyBorder="1" applyAlignment="1">
      <alignment horizontal="center"/>
    </xf>
    <xf numFmtId="2" fontId="7" fillId="0" borderId="10" xfId="0" applyNumberFormat="1" applyFont="1" applyBorder="1" applyAlignment="1">
      <alignment horizontal="center" vertical="center"/>
    </xf>
    <xf numFmtId="3" fontId="11" fillId="0" borderId="10" xfId="0" applyNumberFormat="1" applyFont="1" applyBorder="1" applyAlignment="1">
      <alignment horizontal="center" vertical="top" wrapText="1"/>
    </xf>
    <xf numFmtId="0" fontId="9" fillId="0" borderId="22" xfId="0" applyFont="1" applyBorder="1" applyAlignment="1">
      <alignment/>
    </xf>
    <xf numFmtId="3" fontId="9" fillId="0" borderId="13" xfId="0" applyNumberFormat="1" applyFont="1" applyBorder="1" applyAlignment="1">
      <alignment horizontal="right" vertical="center" wrapText="1"/>
    </xf>
    <xf numFmtId="0" fontId="9" fillId="0" borderId="0" xfId="0" applyFont="1" applyBorder="1" applyAlignment="1">
      <alignment/>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horizontal="center" vertical="center"/>
    </xf>
    <xf numFmtId="0" fontId="22"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23" fillId="0" borderId="10" xfId="0" applyFont="1" applyBorder="1" applyAlignment="1">
      <alignment horizontal="center" vertical="center"/>
    </xf>
    <xf numFmtId="1" fontId="9" fillId="0" borderId="10" xfId="0" applyNumberFormat="1" applyFont="1" applyBorder="1" applyAlignment="1">
      <alignment horizontal="center" vertical="center"/>
    </xf>
    <xf numFmtId="192" fontId="9" fillId="0" borderId="22" xfId="0" applyNumberFormat="1" applyFont="1" applyBorder="1" applyAlignment="1">
      <alignment horizontal="center" vertical="center" wrapText="1"/>
    </xf>
    <xf numFmtId="0" fontId="75" fillId="0" borderId="23" xfId="0" applyFont="1" applyBorder="1" applyAlignment="1">
      <alignment horizontal="center" vertical="top" wrapText="1"/>
    </xf>
    <xf numFmtId="3" fontId="75" fillId="0" borderId="23" xfId="0" applyNumberFormat="1" applyFont="1" applyBorder="1" applyAlignment="1">
      <alignment horizontal="center" vertical="top" wrapText="1"/>
    </xf>
    <xf numFmtId="3" fontId="23" fillId="0" borderId="10" xfId="0" applyNumberFormat="1" applyFont="1" applyBorder="1" applyAlignment="1">
      <alignment horizontal="right" vertical="center"/>
    </xf>
    <xf numFmtId="2" fontId="9" fillId="0" borderId="10" xfId="0" applyNumberFormat="1" applyFont="1" applyBorder="1" applyAlignment="1">
      <alignment horizontal="right" vertical="center"/>
    </xf>
    <xf numFmtId="181" fontId="75" fillId="0" borderId="10" xfId="43" applyNumberFormat="1" applyFont="1" applyBorder="1" applyAlignment="1">
      <alignment horizontal="center" vertical="center" wrapText="1"/>
    </xf>
    <xf numFmtId="0" fontId="17" fillId="0" borderId="10" xfId="0" applyFont="1" applyBorder="1" applyAlignment="1">
      <alignment horizontal="center"/>
    </xf>
    <xf numFmtId="181" fontId="73" fillId="0" borderId="10" xfId="43" applyNumberFormat="1" applyFont="1" applyBorder="1" applyAlignment="1">
      <alignment horizontal="right" wrapText="1"/>
    </xf>
    <xf numFmtId="0" fontId="73" fillId="0" borderId="10" xfId="0" applyFont="1" applyBorder="1" applyAlignment="1">
      <alignment horizontal="right" vertical="center" wrapText="1"/>
    </xf>
    <xf numFmtId="3" fontId="74" fillId="0" borderId="15" xfId="0" applyNumberFormat="1" applyFont="1" applyBorder="1" applyAlignment="1">
      <alignment horizontal="center" vertical="center" wrapText="1"/>
    </xf>
    <xf numFmtId="2" fontId="74" fillId="0" borderId="10" xfId="0" applyNumberFormat="1" applyFont="1" applyBorder="1" applyAlignment="1">
      <alignment horizontal="center" vertical="center" wrapText="1"/>
    </xf>
    <xf numFmtId="3" fontId="74" fillId="0" borderId="10" xfId="0" applyNumberFormat="1" applyFont="1" applyBorder="1" applyAlignment="1">
      <alignment horizontal="center" vertical="center" wrapText="1"/>
    </xf>
    <xf numFmtId="0" fontId="74" fillId="0" borderId="10" xfId="0" applyFont="1" applyBorder="1" applyAlignment="1">
      <alignment horizontal="center" vertical="center" wrapText="1"/>
    </xf>
    <xf numFmtId="4" fontId="74" fillId="0" borderId="10"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76" fillId="0" borderId="10" xfId="0" applyFont="1" applyBorder="1" applyAlignment="1">
      <alignment horizontal="center" vertical="center" wrapText="1"/>
    </xf>
    <xf numFmtId="3" fontId="76" fillId="0" borderId="10" xfId="0" applyNumberFormat="1" applyFont="1" applyBorder="1" applyAlignment="1">
      <alignment horizontal="center" vertical="center" wrapText="1"/>
    </xf>
    <xf numFmtId="181" fontId="9" fillId="0" borderId="10" xfId="43" applyNumberFormat="1" applyFont="1" applyBorder="1" applyAlignment="1">
      <alignment horizontal="left" vertical="top"/>
    </xf>
    <xf numFmtId="3" fontId="76" fillId="0" borderId="28" xfId="0" applyNumberFormat="1" applyFont="1" applyBorder="1" applyAlignment="1">
      <alignment horizontal="center" vertical="center" wrapText="1"/>
    </xf>
    <xf numFmtId="4" fontId="9" fillId="0" borderId="30" xfId="0" applyNumberFormat="1" applyFont="1" applyBorder="1" applyAlignment="1">
      <alignment horizontal="center" vertical="center" wrapText="1"/>
    </xf>
    <xf numFmtId="3" fontId="9" fillId="0" borderId="24" xfId="0" applyNumberFormat="1" applyFont="1" applyBorder="1" applyAlignment="1">
      <alignment horizontal="center" vertical="center" wrapText="1"/>
    </xf>
    <xf numFmtId="3" fontId="4" fillId="0" borderId="10" xfId="0" applyNumberFormat="1" applyFont="1" applyBorder="1" applyAlignment="1">
      <alignment horizontal="right"/>
    </xf>
    <xf numFmtId="3" fontId="5" fillId="0" borderId="10" xfId="0" applyNumberFormat="1" applyFont="1" applyBorder="1" applyAlignment="1">
      <alignment horizontal="right"/>
    </xf>
    <xf numFmtId="3" fontId="4" fillId="0" borderId="10" xfId="0" applyNumberFormat="1" applyFont="1" applyBorder="1" applyAlignment="1">
      <alignment horizontal="right" vertical="top" wrapText="1"/>
    </xf>
    <xf numFmtId="3" fontId="77" fillId="0" borderId="10" xfId="0" applyNumberFormat="1" applyFont="1" applyBorder="1" applyAlignment="1">
      <alignment horizontal="right"/>
    </xf>
    <xf numFmtId="192" fontId="78" fillId="0" borderId="10" xfId="0" applyNumberFormat="1" applyFont="1" applyBorder="1" applyAlignment="1">
      <alignment horizontal="center"/>
    </xf>
    <xf numFmtId="3" fontId="4" fillId="0" borderId="10" xfId="0" applyNumberFormat="1" applyFont="1" applyBorder="1" applyAlignment="1">
      <alignment vertical="center"/>
    </xf>
    <xf numFmtId="3" fontId="4" fillId="0" borderId="10" xfId="0" applyNumberFormat="1" applyFont="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vertical="center" wrapText="1"/>
    </xf>
    <xf numFmtId="3" fontId="5" fillId="0" borderId="10" xfId="0" applyNumberFormat="1" applyFont="1" applyBorder="1" applyAlignment="1">
      <alignment vertical="center"/>
    </xf>
    <xf numFmtId="1" fontId="19" fillId="0" borderId="10" xfId="0" applyNumberFormat="1" applyFont="1" applyBorder="1" applyAlignment="1">
      <alignment horizontal="center"/>
    </xf>
    <xf numFmtId="0" fontId="7" fillId="0" borderId="10" xfId="0" applyFont="1" applyBorder="1" applyAlignment="1">
      <alignment vertical="center"/>
    </xf>
    <xf numFmtId="3" fontId="5" fillId="0" borderId="15" xfId="0" applyNumberFormat="1" applyFont="1" applyBorder="1" applyAlignment="1">
      <alignment horizontal="center" vertical="center" wrapText="1"/>
    </xf>
    <xf numFmtId="3" fontId="16" fillId="0" borderId="10" xfId="0" applyNumberFormat="1" applyFont="1" applyBorder="1" applyAlignment="1">
      <alignment horizontal="right" vertical="center" wrapText="1"/>
    </xf>
    <xf numFmtId="1" fontId="16" fillId="0" borderId="10" xfId="0" applyNumberFormat="1" applyFont="1" applyBorder="1" applyAlignment="1">
      <alignment horizontal="right"/>
    </xf>
    <xf numFmtId="0" fontId="16" fillId="0" borderId="10" xfId="0" applyFont="1" applyBorder="1" applyAlignment="1">
      <alignment horizontal="right" vertical="center" wrapText="1"/>
    </xf>
    <xf numFmtId="0" fontId="7" fillId="0" borderId="10" xfId="0" applyFont="1" applyBorder="1" applyAlignment="1">
      <alignment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xf>
    <xf numFmtId="2" fontId="19" fillId="0" borderId="10" xfId="0" applyNumberFormat="1"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19" fillId="0" borderId="10" xfId="0" applyFont="1" applyBorder="1" applyAlignment="1">
      <alignment horizontal="center" vertical="center"/>
    </xf>
    <xf numFmtId="1" fontId="19" fillId="0" borderId="10" xfId="0" applyNumberFormat="1" applyFont="1" applyBorder="1" applyAlignment="1">
      <alignment horizontal="center" vertical="center"/>
    </xf>
    <xf numFmtId="0" fontId="19" fillId="0" borderId="10" xfId="0" applyFont="1" applyBorder="1" applyAlignment="1">
      <alignment horizontal="center" vertical="top" wrapText="1"/>
    </xf>
    <xf numFmtId="1" fontId="75" fillId="0" borderId="10" xfId="43" applyNumberFormat="1" applyFont="1" applyBorder="1" applyAlignment="1">
      <alignment horizontal="center"/>
    </xf>
    <xf numFmtId="0" fontId="75" fillId="0" borderId="10" xfId="0" applyFont="1" applyBorder="1" applyAlignment="1">
      <alignment horizontal="center"/>
    </xf>
    <xf numFmtId="3" fontId="75" fillId="0" borderId="10" xfId="0" applyNumberFormat="1" applyFont="1" applyBorder="1" applyAlignment="1">
      <alignment horizontal="center"/>
    </xf>
    <xf numFmtId="0" fontId="5" fillId="0" borderId="10" xfId="0" applyFont="1" applyBorder="1" applyAlignment="1">
      <alignment vertical="center" wrapText="1"/>
    </xf>
    <xf numFmtId="4" fontId="4" fillId="0" borderId="10"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75" fillId="0" borderId="10" xfId="0" applyFont="1" applyBorder="1" applyAlignment="1">
      <alignment vertical="center"/>
    </xf>
    <xf numFmtId="197" fontId="79" fillId="0" borderId="10" xfId="0" applyNumberFormat="1" applyFont="1" applyBorder="1" applyAlignment="1">
      <alignment vertical="center"/>
    </xf>
    <xf numFmtId="197" fontId="79" fillId="0" borderId="10" xfId="0" applyNumberFormat="1" applyFont="1" applyBorder="1" applyAlignment="1">
      <alignment horizontal="center" vertical="center" wrapText="1"/>
    </xf>
    <xf numFmtId="0" fontId="79" fillId="0" borderId="10" xfId="0" applyFont="1" applyBorder="1" applyAlignment="1">
      <alignment vertical="center"/>
    </xf>
    <xf numFmtId="3" fontId="75" fillId="0" borderId="10" xfId="0" applyNumberFormat="1" applyFont="1" applyBorder="1" applyAlignment="1">
      <alignment horizontal="center" vertical="center" wrapText="1"/>
    </xf>
    <xf numFmtId="0" fontId="79" fillId="0" borderId="10" xfId="0" applyFont="1" applyBorder="1" applyAlignment="1">
      <alignment horizontal="center" vertical="center"/>
    </xf>
    <xf numFmtId="0" fontId="75" fillId="0" borderId="10" xfId="0" applyFont="1" applyBorder="1" applyAlignment="1">
      <alignment horizontal="center" vertical="center"/>
    </xf>
    <xf numFmtId="0" fontId="75" fillId="0" borderId="10" xfId="0" applyFont="1" applyBorder="1" applyAlignment="1">
      <alignment horizontal="left" vertical="center" wrapText="1"/>
    </xf>
    <xf numFmtId="0" fontId="79" fillId="0" borderId="10" xfId="0" applyFont="1" applyBorder="1" applyAlignment="1">
      <alignment horizontal="left" vertical="center" wrapText="1"/>
    </xf>
    <xf numFmtId="0" fontId="75" fillId="0" borderId="10" xfId="0" applyFont="1" applyBorder="1" applyAlignment="1">
      <alignment horizontal="right" vertical="center" wrapText="1"/>
    </xf>
    <xf numFmtId="0" fontId="79" fillId="0" borderId="10" xfId="0" applyFont="1" applyBorder="1" applyAlignment="1">
      <alignment vertical="center" wrapText="1"/>
    </xf>
    <xf numFmtId="0" fontId="79" fillId="0" borderId="14" xfId="0" applyFont="1" applyBorder="1" applyAlignment="1">
      <alignment vertical="center"/>
    </xf>
    <xf numFmtId="0" fontId="75" fillId="0" borderId="14" xfId="0" applyFont="1" applyBorder="1" applyAlignment="1">
      <alignment vertical="center"/>
    </xf>
    <xf numFmtId="0" fontId="79" fillId="0" borderId="14" xfId="0" applyFont="1" applyBorder="1" applyAlignment="1">
      <alignment horizontal="left" vertical="center" wrapText="1"/>
    </xf>
    <xf numFmtId="3" fontId="80" fillId="0" borderId="10" xfId="0" applyNumberFormat="1" applyFont="1" applyBorder="1" applyAlignment="1">
      <alignment horizontal="center" vertical="center"/>
    </xf>
    <xf numFmtId="3" fontId="81" fillId="0" borderId="10" xfId="0" applyNumberFormat="1" applyFont="1" applyBorder="1" applyAlignment="1">
      <alignment horizontal="center" vertical="center"/>
    </xf>
    <xf numFmtId="197" fontId="80" fillId="0" borderId="10" xfId="0" applyNumberFormat="1" applyFont="1" applyBorder="1" applyAlignment="1">
      <alignment horizontal="center" vertical="center" wrapText="1"/>
    </xf>
    <xf numFmtId="197" fontId="81" fillId="0" borderId="10" xfId="0" applyNumberFormat="1" applyFont="1" applyBorder="1" applyAlignment="1">
      <alignment horizontal="center" vertical="center"/>
    </xf>
    <xf numFmtId="0" fontId="5" fillId="0" borderId="31" xfId="0" applyFont="1" applyBorder="1" applyAlignment="1">
      <alignment/>
    </xf>
    <xf numFmtId="0" fontId="5" fillId="0" borderId="31" xfId="0" applyFont="1" applyFill="1" applyBorder="1" applyAlignment="1">
      <alignment vertical="center" wrapText="1"/>
    </xf>
    <xf numFmtId="0" fontId="5" fillId="0" borderId="32" xfId="0" applyFont="1" applyBorder="1" applyAlignment="1">
      <alignment/>
    </xf>
    <xf numFmtId="0" fontId="5" fillId="0" borderId="32" xfId="0" applyFont="1" applyBorder="1" applyAlignment="1">
      <alignment vertical="center" wrapText="1"/>
    </xf>
    <xf numFmtId="0" fontId="4" fillId="0" borderId="32" xfId="0" applyFont="1" applyBorder="1" applyAlignment="1">
      <alignment/>
    </xf>
    <xf numFmtId="2" fontId="4" fillId="0" borderId="32" xfId="0" applyNumberFormat="1" applyFont="1" applyBorder="1" applyAlignment="1">
      <alignment horizontal="center"/>
    </xf>
    <xf numFmtId="0" fontId="4" fillId="0" borderId="32" xfId="0" applyFont="1" applyBorder="1" applyAlignment="1">
      <alignment horizontal="left" vertical="top" wrapText="1"/>
    </xf>
    <xf numFmtId="2" fontId="5" fillId="0" borderId="32" xfId="0" applyNumberFormat="1" applyFont="1" applyBorder="1" applyAlignment="1">
      <alignment horizontal="center"/>
    </xf>
    <xf numFmtId="2" fontId="5" fillId="0" borderId="32" xfId="0" applyNumberFormat="1" applyFont="1" applyBorder="1" applyAlignment="1">
      <alignment horizontal="center" vertical="center"/>
    </xf>
    <xf numFmtId="0" fontId="5" fillId="0" borderId="32" xfId="0" applyFont="1" applyBorder="1" applyAlignment="1">
      <alignment horizontal="left" vertical="top" wrapText="1"/>
    </xf>
    <xf numFmtId="0" fontId="5" fillId="0" borderId="32" xfId="0" applyFont="1" applyBorder="1" applyAlignment="1">
      <alignment vertical="top"/>
    </xf>
    <xf numFmtId="2" fontId="4" fillId="0" borderId="32" xfId="0" applyNumberFormat="1" applyFont="1" applyBorder="1" applyAlignment="1">
      <alignment horizontal="center" vertical="center"/>
    </xf>
    <xf numFmtId="0" fontId="5" fillId="0" borderId="33" xfId="0" applyFont="1" applyBorder="1" applyAlignment="1">
      <alignment/>
    </xf>
    <xf numFmtId="0" fontId="13" fillId="0" borderId="0" xfId="0" applyFont="1" applyBorder="1" applyAlignment="1">
      <alignment horizontal="center" vertical="center"/>
    </xf>
    <xf numFmtId="0" fontId="4" fillId="0" borderId="19" xfId="0" applyFont="1" applyBorder="1" applyAlignment="1">
      <alignment horizontal="center" vertical="center" wrapText="1"/>
    </xf>
    <xf numFmtId="0" fontId="4" fillId="0" borderId="3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right" vertical="center" wrapText="1"/>
    </xf>
    <xf numFmtId="0" fontId="10" fillId="0" borderId="0" xfId="0" applyFont="1" applyAlignment="1">
      <alignment horizontal="right" vertical="center" wrapText="1"/>
    </xf>
    <xf numFmtId="0" fontId="7" fillId="0" borderId="0" xfId="0" applyFont="1" applyAlignment="1">
      <alignment horizontal="center"/>
    </xf>
    <xf numFmtId="0" fontId="4" fillId="0" borderId="34"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vertical="center" wrapText="1"/>
    </xf>
    <xf numFmtId="0" fontId="4" fillId="0" borderId="19" xfId="0" applyFont="1" applyBorder="1" applyAlignment="1">
      <alignment vertical="center" wrapText="1"/>
    </xf>
    <xf numFmtId="0" fontId="4" fillId="0" borderId="30" xfId="0" applyFont="1" applyBorder="1" applyAlignment="1">
      <alignment vertical="center" wrapText="1"/>
    </xf>
    <xf numFmtId="0" fontId="7" fillId="0" borderId="1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7" fillId="0" borderId="0" xfId="0" applyFont="1" applyBorder="1" applyAlignment="1">
      <alignment horizontal="center"/>
    </xf>
    <xf numFmtId="0" fontId="7" fillId="0" borderId="34"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7" fillId="0" borderId="19" xfId="0" applyFont="1" applyFill="1" applyBorder="1" applyAlignment="1">
      <alignment horizontal="center" vertical="center" wrapText="1"/>
    </xf>
    <xf numFmtId="0" fontId="9" fillId="0" borderId="30" xfId="0" applyFont="1" applyBorder="1" applyAlignment="1">
      <alignment horizontal="center" vertical="center" wrapText="1"/>
    </xf>
    <xf numFmtId="0" fontId="12" fillId="0" borderId="0" xfId="0" applyFont="1" applyBorder="1" applyAlignment="1">
      <alignment horizontal="center" vertical="center"/>
    </xf>
    <xf numFmtId="193" fontId="5" fillId="34" borderId="10" xfId="0" applyNumberFormat="1" applyFont="1" applyFill="1" applyBorder="1" applyAlignment="1">
      <alignment horizontal="right"/>
    </xf>
    <xf numFmtId="0" fontId="9" fillId="34" borderId="10" xfId="0" applyFont="1" applyFill="1" applyBorder="1" applyAlignment="1">
      <alignment horizontal="left" vertical="top" wrapText="1"/>
    </xf>
    <xf numFmtId="0" fontId="7" fillId="0" borderId="22" xfId="0" applyFont="1" applyBorder="1" applyAlignment="1">
      <alignment horizontal="left" vertical="top" wrapText="1"/>
    </xf>
    <xf numFmtId="0" fontId="7" fillId="0" borderId="10" xfId="0" applyFont="1" applyBorder="1" applyAlignment="1">
      <alignment horizontal="left" vertical="top" wrapText="1"/>
    </xf>
    <xf numFmtId="0" fontId="9" fillId="0" borderId="22" xfId="0" applyFont="1" applyBorder="1" applyAlignment="1">
      <alignment horizontal="left" vertical="top" wrapText="1"/>
    </xf>
    <xf numFmtId="0" fontId="7" fillId="0" borderId="22" xfId="0" applyFont="1" applyBorder="1" applyAlignment="1">
      <alignment/>
    </xf>
    <xf numFmtId="0" fontId="9" fillId="0" borderId="22" xfId="0" applyFont="1" applyBorder="1" applyAlignment="1">
      <alignment/>
    </xf>
    <xf numFmtId="0" fontId="13" fillId="0" borderId="22" xfId="0" applyFont="1" applyBorder="1" applyAlignment="1">
      <alignment/>
    </xf>
    <xf numFmtId="0" fontId="9" fillId="0" borderId="22" xfId="0" applyFont="1" applyBorder="1" applyAlignment="1">
      <alignment vertical="center" wrapText="1"/>
    </xf>
    <xf numFmtId="0" fontId="9" fillId="0" borderId="27"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97"/>
  <sheetViews>
    <sheetView zoomScalePageLayoutView="0" workbookViewId="0" topLeftCell="A1">
      <selection activeCell="D5" sqref="D5:H6"/>
    </sheetView>
  </sheetViews>
  <sheetFormatPr defaultColWidth="9.140625" defaultRowHeight="12.75"/>
  <cols>
    <col min="1" max="1" width="5.421875" style="66" customWidth="1"/>
    <col min="2" max="2" width="48.7109375" style="47" customWidth="1"/>
    <col min="3" max="3" width="10.57421875" style="37" customWidth="1"/>
    <col min="4" max="4" width="11.28125" style="37" customWidth="1"/>
    <col min="5" max="5" width="11.140625" style="37" customWidth="1"/>
    <col min="6" max="6" width="10.8515625" style="29" customWidth="1"/>
    <col min="7" max="7" width="12.28125" style="29" customWidth="1"/>
    <col min="8" max="8" width="12.57421875" style="29" customWidth="1"/>
    <col min="9" max="16384" width="9.140625" style="29" customWidth="1"/>
  </cols>
  <sheetData>
    <row r="1" spans="1:8" ht="14.25">
      <c r="A1" s="586" t="s">
        <v>422</v>
      </c>
      <c r="B1" s="586"/>
      <c r="F1" s="584"/>
      <c r="G1" s="584"/>
      <c r="H1" s="585"/>
    </row>
    <row r="2" spans="1:9" ht="15">
      <c r="A2" s="586" t="s">
        <v>385</v>
      </c>
      <c r="B2" s="586"/>
      <c r="F2" s="583" t="s">
        <v>364</v>
      </c>
      <c r="G2" s="583"/>
      <c r="H2" s="259"/>
      <c r="I2" s="260"/>
    </row>
    <row r="3" spans="1:8" ht="20.25" customHeight="1">
      <c r="A3" s="586" t="s">
        <v>499</v>
      </c>
      <c r="B3" s="586"/>
      <c r="C3" s="586"/>
      <c r="D3" s="586"/>
      <c r="E3" s="586"/>
      <c r="F3" s="586"/>
      <c r="G3" s="586"/>
      <c r="H3" s="586"/>
    </row>
    <row r="4" spans="1:8" ht="24" customHeight="1">
      <c r="A4" s="580" t="s">
        <v>550</v>
      </c>
      <c r="B4" s="580"/>
      <c r="C4" s="580"/>
      <c r="D4" s="580"/>
      <c r="E4" s="580"/>
      <c r="F4" s="580"/>
      <c r="G4" s="580"/>
      <c r="H4" s="580"/>
    </row>
    <row r="5" spans="1:8" ht="18" customHeight="1">
      <c r="A5" s="581" t="s">
        <v>0</v>
      </c>
      <c r="B5" s="581" t="s">
        <v>38</v>
      </c>
      <c r="C5" s="581" t="s">
        <v>39</v>
      </c>
      <c r="D5" s="581" t="s">
        <v>545</v>
      </c>
      <c r="E5" s="587" t="s">
        <v>546</v>
      </c>
      <c r="F5" s="588"/>
      <c r="G5" s="589"/>
      <c r="H5" s="590" t="s">
        <v>549</v>
      </c>
    </row>
    <row r="6" spans="1:8" ht="38.25">
      <c r="A6" s="582"/>
      <c r="B6" s="582"/>
      <c r="C6" s="582"/>
      <c r="D6" s="582"/>
      <c r="E6" s="34" t="s">
        <v>423</v>
      </c>
      <c r="F6" s="34" t="s">
        <v>547</v>
      </c>
      <c r="G6" s="34" t="s">
        <v>548</v>
      </c>
      <c r="H6" s="591"/>
    </row>
    <row r="7" spans="1:8" ht="12.75">
      <c r="A7" s="2" t="s">
        <v>14</v>
      </c>
      <c r="B7" s="111" t="s">
        <v>164</v>
      </c>
      <c r="C7" s="2"/>
      <c r="D7" s="130"/>
      <c r="E7" s="131"/>
      <c r="F7" s="567"/>
      <c r="G7" s="568"/>
      <c r="H7" s="567"/>
    </row>
    <row r="8" spans="1:8" ht="12.75">
      <c r="A8" s="126">
        <v>1</v>
      </c>
      <c r="B8" s="112" t="s">
        <v>165</v>
      </c>
      <c r="C8" s="1" t="s">
        <v>191</v>
      </c>
      <c r="D8" s="39"/>
      <c r="E8" s="32"/>
      <c r="F8" s="569"/>
      <c r="G8" s="570"/>
      <c r="H8" s="569"/>
    </row>
    <row r="9" spans="1:8" s="3" customFormat="1" ht="18.75" customHeight="1">
      <c r="A9" s="1"/>
      <c r="B9" s="32" t="s">
        <v>166</v>
      </c>
      <c r="C9" s="1" t="s">
        <v>1</v>
      </c>
      <c r="D9" s="32"/>
      <c r="E9" s="32"/>
      <c r="F9" s="571"/>
      <c r="G9" s="570"/>
      <c r="H9" s="571"/>
    </row>
    <row r="10" spans="1:8" ht="12.75">
      <c r="A10" s="1"/>
      <c r="B10" s="32" t="s">
        <v>167</v>
      </c>
      <c r="C10" s="1" t="s">
        <v>1</v>
      </c>
      <c r="D10" s="32"/>
      <c r="E10" s="32"/>
      <c r="F10" s="569"/>
      <c r="G10" s="570"/>
      <c r="H10" s="569"/>
    </row>
    <row r="11" spans="1:9" ht="12.75">
      <c r="A11" s="172">
        <v>2</v>
      </c>
      <c r="B11" s="39" t="s">
        <v>168</v>
      </c>
      <c r="C11" s="172" t="s">
        <v>1</v>
      </c>
      <c r="D11" s="518">
        <v>805899</v>
      </c>
      <c r="E11" s="563">
        <v>810700</v>
      </c>
      <c r="F11" s="569"/>
      <c r="G11" s="572" t="e">
        <f>D11/#REF!*100</f>
        <v>#REF!</v>
      </c>
      <c r="H11" s="569"/>
      <c r="I11" s="257"/>
    </row>
    <row r="12" spans="1:8" s="60" customFormat="1" ht="12.75">
      <c r="A12" s="175"/>
      <c r="B12" s="32" t="s">
        <v>166</v>
      </c>
      <c r="C12" s="175" t="s">
        <v>1</v>
      </c>
      <c r="D12" s="519">
        <v>207960</v>
      </c>
      <c r="E12" s="564">
        <f>E11*31%</f>
        <v>251317</v>
      </c>
      <c r="F12" s="573"/>
      <c r="G12" s="574" t="e">
        <f>D12/#REF!*100</f>
        <v>#REF!</v>
      </c>
      <c r="H12" s="573"/>
    </row>
    <row r="13" spans="1:8" ht="12.75">
      <c r="A13" s="175"/>
      <c r="B13" s="32" t="s">
        <v>169</v>
      </c>
      <c r="C13" s="175" t="s">
        <v>1</v>
      </c>
      <c r="D13" s="519">
        <v>597939</v>
      </c>
      <c r="E13" s="564">
        <f>E11-E12</f>
        <v>559383</v>
      </c>
      <c r="F13" s="569"/>
      <c r="G13" s="574" t="e">
        <f>D13/#REF!*100</f>
        <v>#REF!</v>
      </c>
      <c r="H13" s="569"/>
    </row>
    <row r="14" spans="1:8" ht="12.75">
      <c r="A14" s="36">
        <v>3</v>
      </c>
      <c r="B14" s="39" t="s">
        <v>426</v>
      </c>
      <c r="C14" s="175" t="s">
        <v>1</v>
      </c>
      <c r="D14" s="520">
        <v>652146</v>
      </c>
      <c r="E14" s="565">
        <v>660960</v>
      </c>
      <c r="F14" s="569"/>
      <c r="G14" s="572" t="e">
        <f>D14/#REF!*100</f>
        <v>#REF!</v>
      </c>
      <c r="H14" s="569"/>
    </row>
    <row r="15" spans="1:8" ht="12.75">
      <c r="A15" s="175"/>
      <c r="B15" s="113" t="s">
        <v>170</v>
      </c>
      <c r="C15" s="175" t="s">
        <v>1</v>
      </c>
      <c r="D15" s="519"/>
      <c r="E15" s="566"/>
      <c r="F15" s="569"/>
      <c r="G15" s="574"/>
      <c r="H15" s="569"/>
    </row>
    <row r="16" spans="1:8" ht="12.75">
      <c r="A16" s="175"/>
      <c r="B16" s="32" t="s">
        <v>171</v>
      </c>
      <c r="C16" s="175" t="s">
        <v>1</v>
      </c>
      <c r="D16" s="519">
        <v>158236</v>
      </c>
      <c r="E16" s="564">
        <f>E14*29%</f>
        <v>191678.4</v>
      </c>
      <c r="F16" s="569"/>
      <c r="G16" s="574" t="e">
        <f>D16/#REF!*100</f>
        <v>#REF!</v>
      </c>
      <c r="H16" s="569"/>
    </row>
    <row r="17" spans="1:8" ht="18.75" customHeight="1">
      <c r="A17" s="175"/>
      <c r="B17" s="32" t="s">
        <v>172</v>
      </c>
      <c r="C17" s="175" t="s">
        <v>1</v>
      </c>
      <c r="D17" s="174">
        <v>493910</v>
      </c>
      <c r="E17" s="564">
        <f>E14-E16</f>
        <v>469281.6</v>
      </c>
      <c r="F17" s="569"/>
      <c r="G17" s="574" t="e">
        <f>D17/#REF!*100</f>
        <v>#REF!</v>
      </c>
      <c r="H17" s="569"/>
    </row>
    <row r="18" spans="1:8" ht="12.75">
      <c r="A18" s="175"/>
      <c r="B18" s="113" t="s">
        <v>173</v>
      </c>
      <c r="C18" s="175" t="s">
        <v>1</v>
      </c>
      <c r="D18" s="519"/>
      <c r="E18" s="566"/>
      <c r="F18" s="569"/>
      <c r="G18" s="574"/>
      <c r="H18" s="569"/>
    </row>
    <row r="19" spans="1:8" ht="12.75">
      <c r="A19" s="175"/>
      <c r="B19" s="32" t="s">
        <v>174</v>
      </c>
      <c r="C19" s="175" t="s">
        <v>1</v>
      </c>
      <c r="D19" s="521">
        <v>160853</v>
      </c>
      <c r="E19" s="566">
        <v>170000</v>
      </c>
      <c r="F19" s="569"/>
      <c r="G19" s="574" t="e">
        <f>D19/#REF!*100</f>
        <v>#REF!</v>
      </c>
      <c r="H19" s="569"/>
    </row>
    <row r="20" spans="1:8" s="3" customFormat="1" ht="12.75">
      <c r="A20" s="175"/>
      <c r="B20" s="32" t="s">
        <v>175</v>
      </c>
      <c r="C20" s="175" t="s">
        <v>1</v>
      </c>
      <c r="D20" s="521">
        <v>328591</v>
      </c>
      <c r="E20" s="564">
        <f>E14-E19-E21</f>
        <v>315960</v>
      </c>
      <c r="F20" s="571"/>
      <c r="G20" s="574" t="e">
        <f>D20/#REF!*100</f>
        <v>#REF!</v>
      </c>
      <c r="H20" s="571"/>
    </row>
    <row r="21" spans="1:8" s="3" customFormat="1" ht="12.75">
      <c r="A21" s="175"/>
      <c r="B21" s="32" t="s">
        <v>176</v>
      </c>
      <c r="C21" s="175" t="s">
        <v>1</v>
      </c>
      <c r="D21" s="521">
        <v>162702</v>
      </c>
      <c r="E21" s="564">
        <v>175000</v>
      </c>
      <c r="F21" s="571"/>
      <c r="G21" s="574" t="e">
        <f>D21/#REF!*100</f>
        <v>#REF!</v>
      </c>
      <c r="H21" s="571"/>
    </row>
    <row r="22" spans="1:8" s="3" customFormat="1" ht="12.75">
      <c r="A22" s="172">
        <v>4</v>
      </c>
      <c r="B22" s="39" t="s">
        <v>177</v>
      </c>
      <c r="C22" s="172" t="s">
        <v>2</v>
      </c>
      <c r="D22" s="522"/>
      <c r="E22" s="246"/>
      <c r="F22" s="571"/>
      <c r="G22" s="574" t="e">
        <f>D22/#REF!*100</f>
        <v>#REF!</v>
      </c>
      <c r="H22" s="571"/>
    </row>
    <row r="23" spans="1:8" s="3" customFormat="1" ht="16.5" customHeight="1">
      <c r="A23" s="172">
        <v>5</v>
      </c>
      <c r="B23" s="39" t="s">
        <v>44</v>
      </c>
      <c r="C23" s="172" t="s">
        <v>2</v>
      </c>
      <c r="D23" s="547">
        <v>56.03</v>
      </c>
      <c r="E23" s="181">
        <v>58</v>
      </c>
      <c r="F23" s="571"/>
      <c r="G23" s="572" t="e">
        <f>D23/#REF!*100</f>
        <v>#REF!</v>
      </c>
      <c r="H23" s="571"/>
    </row>
    <row r="24" spans="1:8" s="3" customFormat="1" ht="16.5" customHeight="1">
      <c r="A24" s="172"/>
      <c r="B24" s="546" t="s">
        <v>543</v>
      </c>
      <c r="C24" s="241" t="s">
        <v>2</v>
      </c>
      <c r="D24" s="548">
        <v>51.13</v>
      </c>
      <c r="E24" s="181">
        <v>53</v>
      </c>
      <c r="F24" s="571"/>
      <c r="G24" s="574" t="e">
        <f>D24/#REF!*100</f>
        <v>#REF!</v>
      </c>
      <c r="H24" s="571"/>
    </row>
    <row r="25" spans="1:8" ht="12.75">
      <c r="A25" s="172"/>
      <c r="B25" s="32" t="s">
        <v>544</v>
      </c>
      <c r="C25" s="175" t="s">
        <v>2</v>
      </c>
      <c r="D25" s="183">
        <v>80</v>
      </c>
      <c r="E25" s="176">
        <v>80</v>
      </c>
      <c r="F25" s="569"/>
      <c r="G25" s="574" t="e">
        <f>D25/#REF!*100</f>
        <v>#REF!</v>
      </c>
      <c r="H25" s="569"/>
    </row>
    <row r="26" spans="1:8" ht="12.75">
      <c r="A26" s="172">
        <v>6</v>
      </c>
      <c r="B26" s="39" t="s">
        <v>178</v>
      </c>
      <c r="C26" s="172" t="s">
        <v>191</v>
      </c>
      <c r="D26" s="173">
        <v>28818</v>
      </c>
      <c r="E26" s="199">
        <v>25700</v>
      </c>
      <c r="F26" s="569"/>
      <c r="G26" s="572" t="e">
        <f>D26/#REF!*100</f>
        <v>#REF!</v>
      </c>
      <c r="H26" s="569"/>
    </row>
    <row r="27" spans="1:8" ht="12.75">
      <c r="A27" s="175"/>
      <c r="B27" s="32" t="s">
        <v>179</v>
      </c>
      <c r="C27" s="175" t="s">
        <v>1</v>
      </c>
      <c r="D27" s="195">
        <v>16403</v>
      </c>
      <c r="E27" s="176"/>
      <c r="F27" s="569"/>
      <c r="G27" s="574" t="e">
        <f>D27/#REF!*100</f>
        <v>#REF!</v>
      </c>
      <c r="H27" s="569"/>
    </row>
    <row r="28" spans="1:8" ht="12.75">
      <c r="A28" s="175"/>
      <c r="B28" s="32" t="s">
        <v>180</v>
      </c>
      <c r="C28" s="175" t="s">
        <v>1</v>
      </c>
      <c r="D28" s="195">
        <f>D26-D27-D29</f>
        <v>5226</v>
      </c>
      <c r="E28" s="176"/>
      <c r="F28" s="569"/>
      <c r="G28" s="574" t="e">
        <f>D28/#REF!*100</f>
        <v>#REF!</v>
      </c>
      <c r="H28" s="569"/>
    </row>
    <row r="29" spans="1:8" ht="12.75">
      <c r="A29" s="175"/>
      <c r="B29" s="32" t="s">
        <v>181</v>
      </c>
      <c r="C29" s="175" t="s">
        <v>1</v>
      </c>
      <c r="D29" s="195">
        <v>7189</v>
      </c>
      <c r="E29" s="176"/>
      <c r="F29" s="569"/>
      <c r="G29" s="574" t="e">
        <f>D29/#REF!*100</f>
        <v>#REF!</v>
      </c>
      <c r="H29" s="569"/>
    </row>
    <row r="30" spans="1:8" ht="12.75">
      <c r="A30" s="175"/>
      <c r="B30" s="32" t="s">
        <v>29</v>
      </c>
      <c r="C30" s="175" t="s">
        <v>1</v>
      </c>
      <c r="D30" s="195">
        <v>12949</v>
      </c>
      <c r="E30" s="176">
        <v>13000</v>
      </c>
      <c r="F30" s="569"/>
      <c r="G30" s="574" t="e">
        <f>D30/#REF!*100</f>
        <v>#REF!</v>
      </c>
      <c r="H30" s="569"/>
    </row>
    <row r="31" spans="1:8" ht="15" customHeight="1">
      <c r="A31" s="172">
        <v>7</v>
      </c>
      <c r="B31" s="39" t="s">
        <v>107</v>
      </c>
      <c r="C31" s="175"/>
      <c r="D31" s="195"/>
      <c r="E31" s="137"/>
      <c r="F31" s="569"/>
      <c r="G31" s="574"/>
      <c r="H31" s="569"/>
    </row>
    <row r="32" spans="1:8" ht="12.75">
      <c r="A32" s="175" t="s">
        <v>91</v>
      </c>
      <c r="B32" s="32" t="s">
        <v>108</v>
      </c>
      <c r="C32" s="175" t="s">
        <v>191</v>
      </c>
      <c r="D32" s="195"/>
      <c r="E32" s="137"/>
      <c r="F32" s="569"/>
      <c r="G32" s="574"/>
      <c r="H32" s="569"/>
    </row>
    <row r="33" spans="1:8" ht="12.75">
      <c r="A33" s="175" t="s">
        <v>92</v>
      </c>
      <c r="B33" s="32" t="s">
        <v>93</v>
      </c>
      <c r="C33" s="175" t="s">
        <v>191</v>
      </c>
      <c r="D33" s="195"/>
      <c r="E33" s="137"/>
      <c r="F33" s="569"/>
      <c r="G33" s="574"/>
      <c r="H33" s="569"/>
    </row>
    <row r="34" spans="1:8" ht="17.25" customHeight="1">
      <c r="A34" s="175"/>
      <c r="B34" s="113" t="s">
        <v>95</v>
      </c>
      <c r="C34" s="175" t="s">
        <v>2</v>
      </c>
      <c r="D34" s="195"/>
      <c r="E34" s="137"/>
      <c r="F34" s="569"/>
      <c r="G34" s="574"/>
      <c r="H34" s="569"/>
    </row>
    <row r="35" spans="1:8" ht="20.25" customHeight="1">
      <c r="A35" s="175"/>
      <c r="B35" s="32" t="s">
        <v>94</v>
      </c>
      <c r="C35" s="175" t="s">
        <v>19</v>
      </c>
      <c r="D35" s="195"/>
      <c r="E35" s="137"/>
      <c r="F35" s="569"/>
      <c r="G35" s="574"/>
      <c r="H35" s="569"/>
    </row>
    <row r="36" spans="1:8" ht="25.5" customHeight="1">
      <c r="A36" s="175" t="s">
        <v>98</v>
      </c>
      <c r="B36" s="32" t="s">
        <v>109</v>
      </c>
      <c r="C36" s="175" t="s">
        <v>191</v>
      </c>
      <c r="D36" s="184">
        <v>6887</v>
      </c>
      <c r="E36" s="176">
        <v>6360</v>
      </c>
      <c r="F36" s="569"/>
      <c r="G36" s="575" t="e">
        <f>D36/#REF!*100</f>
        <v>#REF!</v>
      </c>
      <c r="H36" s="569"/>
    </row>
    <row r="37" spans="1:8" ht="16.5" customHeight="1">
      <c r="A37" s="175"/>
      <c r="B37" s="32" t="s">
        <v>99</v>
      </c>
      <c r="C37" s="175"/>
      <c r="D37" s="171"/>
      <c r="E37" s="176"/>
      <c r="F37" s="569"/>
      <c r="G37" s="574"/>
      <c r="H37" s="569"/>
    </row>
    <row r="38" spans="1:8" ht="12.75">
      <c r="A38" s="175"/>
      <c r="B38" s="113" t="s">
        <v>100</v>
      </c>
      <c r="C38" s="175" t="s">
        <v>191</v>
      </c>
      <c r="D38" s="171">
        <v>6869</v>
      </c>
      <c r="E38" s="171">
        <v>6242</v>
      </c>
      <c r="F38" s="569"/>
      <c r="G38" s="574" t="e">
        <f>D38/#REF!*100</f>
        <v>#REF!</v>
      </c>
      <c r="H38" s="569"/>
    </row>
    <row r="39" spans="1:8" ht="13.5" customHeight="1">
      <c r="A39" s="175"/>
      <c r="B39" s="113" t="s">
        <v>101</v>
      </c>
      <c r="C39" s="188" t="s">
        <v>52</v>
      </c>
      <c r="D39" s="171"/>
      <c r="E39" s="176"/>
      <c r="F39" s="569"/>
      <c r="G39" s="574"/>
      <c r="H39" s="569"/>
    </row>
    <row r="40" spans="1:8" s="3" customFormat="1" ht="17.25" customHeight="1">
      <c r="A40" s="175"/>
      <c r="B40" s="113" t="s">
        <v>102</v>
      </c>
      <c r="C40" s="188" t="s">
        <v>52</v>
      </c>
      <c r="D40" s="184">
        <v>6222</v>
      </c>
      <c r="E40" s="184">
        <v>5769</v>
      </c>
      <c r="F40" s="571"/>
      <c r="G40" s="574" t="e">
        <f>D40/#REF!*100</f>
        <v>#REF!</v>
      </c>
      <c r="H40" s="571"/>
    </row>
    <row r="41" spans="1:8" s="60" customFormat="1" ht="18.75" customHeight="1">
      <c r="A41" s="175"/>
      <c r="B41" s="113" t="s">
        <v>110</v>
      </c>
      <c r="C41" s="188" t="s">
        <v>52</v>
      </c>
      <c r="D41" s="171">
        <v>52</v>
      </c>
      <c r="E41" s="176">
        <v>68</v>
      </c>
      <c r="F41" s="573"/>
      <c r="G41" s="574" t="e">
        <f>D41/#REF!*100</f>
        <v>#REF!</v>
      </c>
      <c r="H41" s="573"/>
    </row>
    <row r="42" spans="1:8" s="60" customFormat="1" ht="18.75" customHeight="1">
      <c r="A42" s="172">
        <v>8</v>
      </c>
      <c r="B42" s="39" t="s">
        <v>366</v>
      </c>
      <c r="C42" s="172"/>
      <c r="D42" s="170"/>
      <c r="E42" s="176"/>
      <c r="F42" s="573"/>
      <c r="G42" s="574"/>
      <c r="H42" s="573"/>
    </row>
    <row r="43" spans="1:8" s="3" customFormat="1" ht="15.75" customHeight="1">
      <c r="A43" s="1"/>
      <c r="B43" s="32" t="s">
        <v>182</v>
      </c>
      <c r="C43" s="1" t="s">
        <v>45</v>
      </c>
      <c r="D43" s="196">
        <v>34041</v>
      </c>
      <c r="E43" s="176">
        <v>10000</v>
      </c>
      <c r="F43" s="571"/>
      <c r="G43" s="574" t="e">
        <f>D43/#REF!*100</f>
        <v>#REF!</v>
      </c>
      <c r="H43" s="571"/>
    </row>
    <row r="44" spans="1:8" ht="15" customHeight="1">
      <c r="A44" s="1"/>
      <c r="B44" s="32" t="s">
        <v>365</v>
      </c>
      <c r="C44" s="1" t="s">
        <v>1</v>
      </c>
      <c r="D44" s="196">
        <v>1085</v>
      </c>
      <c r="E44" s="176">
        <v>1050</v>
      </c>
      <c r="F44" s="569"/>
      <c r="G44" s="574" t="e">
        <f>D44/#REF!*100</f>
        <v>#REF!</v>
      </c>
      <c r="H44" s="569"/>
    </row>
    <row r="45" spans="1:8" s="60" customFormat="1" ht="12.75">
      <c r="A45" s="172">
        <v>9</v>
      </c>
      <c r="B45" s="112" t="s">
        <v>183</v>
      </c>
      <c r="C45" s="172" t="s">
        <v>344</v>
      </c>
      <c r="D45" s="170">
        <v>16</v>
      </c>
      <c r="E45" s="181">
        <v>17</v>
      </c>
      <c r="F45" s="573"/>
      <c r="G45" s="572" t="e">
        <f>D45/#REF!*100</f>
        <v>#REF!</v>
      </c>
      <c r="H45" s="573"/>
    </row>
    <row r="46" spans="1:8" s="61" customFormat="1" ht="15" customHeight="1">
      <c r="A46" s="175"/>
      <c r="B46" s="32" t="s">
        <v>184</v>
      </c>
      <c r="C46" s="1" t="s">
        <v>193</v>
      </c>
      <c r="D46" s="171">
        <v>157</v>
      </c>
      <c r="E46" s="176"/>
      <c r="F46" s="576"/>
      <c r="G46" s="574" t="e">
        <f>D46/#REF!*100</f>
        <v>#REF!</v>
      </c>
      <c r="H46" s="576"/>
    </row>
    <row r="47" spans="1:8" s="61" customFormat="1" ht="15" customHeight="1">
      <c r="A47" s="1"/>
      <c r="B47" s="32" t="s">
        <v>185</v>
      </c>
      <c r="C47" s="1" t="s">
        <v>191</v>
      </c>
      <c r="D47" s="196">
        <v>655</v>
      </c>
      <c r="E47" s="176"/>
      <c r="F47" s="576"/>
      <c r="G47" s="574" t="e">
        <f>D47/#REF!*100</f>
        <v>#REF!</v>
      </c>
      <c r="H47" s="576"/>
    </row>
    <row r="48" spans="1:8" s="61" customFormat="1" ht="24" customHeight="1">
      <c r="A48" s="1"/>
      <c r="B48" s="114" t="s">
        <v>186</v>
      </c>
      <c r="C48" s="62" t="s">
        <v>1</v>
      </c>
      <c r="D48" s="196"/>
      <c r="E48" s="176"/>
      <c r="F48" s="576"/>
      <c r="G48" s="574"/>
      <c r="H48" s="576"/>
    </row>
    <row r="49" spans="1:8" s="3" customFormat="1" ht="15" customHeight="1">
      <c r="A49" s="1"/>
      <c r="B49" s="32" t="s">
        <v>187</v>
      </c>
      <c r="C49" s="1" t="s">
        <v>1</v>
      </c>
      <c r="D49" s="178">
        <v>27</v>
      </c>
      <c r="E49" s="176"/>
      <c r="F49" s="571"/>
      <c r="G49" s="574"/>
      <c r="H49" s="571"/>
    </row>
    <row r="50" spans="1:8" s="60" customFormat="1" ht="18.75" customHeight="1">
      <c r="A50" s="1"/>
      <c r="B50" s="113" t="s">
        <v>188</v>
      </c>
      <c r="C50" s="1" t="s">
        <v>1</v>
      </c>
      <c r="D50" s="178"/>
      <c r="E50" s="176"/>
      <c r="F50" s="573"/>
      <c r="G50" s="574"/>
      <c r="H50" s="573"/>
    </row>
    <row r="51" spans="1:8" s="61" customFormat="1" ht="25.5">
      <c r="A51" s="36" t="s">
        <v>15</v>
      </c>
      <c r="B51" s="39" t="s">
        <v>427</v>
      </c>
      <c r="C51" s="172"/>
      <c r="D51" s="170"/>
      <c r="E51" s="176"/>
      <c r="F51" s="576"/>
      <c r="G51" s="574"/>
      <c r="H51" s="576"/>
    </row>
    <row r="52" spans="1:8" s="61" customFormat="1" ht="12.75">
      <c r="A52" s="36">
        <v>1</v>
      </c>
      <c r="B52" s="39" t="s">
        <v>428</v>
      </c>
      <c r="C52" s="36"/>
      <c r="D52" s="179"/>
      <c r="E52" s="197"/>
      <c r="F52" s="576"/>
      <c r="G52" s="574"/>
      <c r="H52" s="576"/>
    </row>
    <row r="53" spans="1:8" s="61" customFormat="1" ht="12.75">
      <c r="A53" s="1" t="s">
        <v>3</v>
      </c>
      <c r="B53" s="32" t="s">
        <v>429</v>
      </c>
      <c r="C53" s="1" t="s">
        <v>192</v>
      </c>
      <c r="D53" s="180">
        <v>115000</v>
      </c>
      <c r="E53" s="235">
        <v>120000</v>
      </c>
      <c r="F53" s="576"/>
      <c r="G53" s="574" t="e">
        <f>D53/#REF!*100</f>
        <v>#REF!</v>
      </c>
      <c r="H53" s="576"/>
    </row>
    <row r="54" spans="1:8" s="61" customFormat="1" ht="12.75">
      <c r="A54" s="1"/>
      <c r="B54" s="32" t="s">
        <v>430</v>
      </c>
      <c r="C54" s="1" t="s">
        <v>1</v>
      </c>
      <c r="D54" s="180">
        <v>30000</v>
      </c>
      <c r="E54" s="235"/>
      <c r="F54" s="576"/>
      <c r="G54" s="574" t="e">
        <f>D54/#REF!*100</f>
        <v>#REF!</v>
      </c>
      <c r="H54" s="576"/>
    </row>
    <row r="55" spans="1:8" s="61" customFormat="1" ht="12.75">
      <c r="A55" s="1"/>
      <c r="B55" s="32" t="s">
        <v>431</v>
      </c>
      <c r="C55" s="1" t="s">
        <v>1</v>
      </c>
      <c r="D55" s="180"/>
      <c r="E55" s="235"/>
      <c r="F55" s="576"/>
      <c r="G55" s="574"/>
      <c r="H55" s="576"/>
    </row>
    <row r="56" spans="1:8" s="61" customFormat="1" ht="12.75">
      <c r="A56" s="1"/>
      <c r="B56" s="32" t="s">
        <v>432</v>
      </c>
      <c r="C56" s="1" t="s">
        <v>433</v>
      </c>
      <c r="D56" s="180">
        <v>2500</v>
      </c>
      <c r="E56" s="235">
        <v>2500</v>
      </c>
      <c r="F56" s="576"/>
      <c r="G56" s="574" t="e">
        <f>D56/#REF!*100</f>
        <v>#REF!</v>
      </c>
      <c r="H56" s="576"/>
    </row>
    <row r="57" spans="1:8" s="61" customFormat="1" ht="12.75">
      <c r="A57" s="1"/>
      <c r="B57" s="32" t="s">
        <v>434</v>
      </c>
      <c r="C57" s="175" t="s">
        <v>191</v>
      </c>
      <c r="D57" s="180">
        <v>30000</v>
      </c>
      <c r="E57" s="235">
        <v>30000</v>
      </c>
      <c r="F57" s="576"/>
      <c r="G57" s="574" t="e">
        <f>D57/#REF!*100</f>
        <v>#REF!</v>
      </c>
      <c r="H57" s="576"/>
    </row>
    <row r="58" spans="1:8" s="61" customFormat="1" ht="12.75">
      <c r="A58" s="1"/>
      <c r="B58" s="32" t="s">
        <v>435</v>
      </c>
      <c r="C58" s="175" t="s">
        <v>191</v>
      </c>
      <c r="D58" s="180">
        <v>2000</v>
      </c>
      <c r="E58" s="235">
        <v>2500</v>
      </c>
      <c r="F58" s="576"/>
      <c r="G58" s="574" t="e">
        <f>D58/#REF!*100</f>
        <v>#REF!</v>
      </c>
      <c r="H58" s="576"/>
    </row>
    <row r="59" spans="1:8" s="61" customFormat="1" ht="18.75" customHeight="1">
      <c r="A59" s="36">
        <v>2</v>
      </c>
      <c r="B59" s="39" t="s">
        <v>436</v>
      </c>
      <c r="C59" s="1"/>
      <c r="D59" s="178"/>
      <c r="E59" s="530"/>
      <c r="F59" s="576"/>
      <c r="G59" s="574"/>
      <c r="H59" s="576"/>
    </row>
    <row r="60" spans="1:8" s="61" customFormat="1" ht="13.5">
      <c r="A60" s="189" t="s">
        <v>437</v>
      </c>
      <c r="B60" s="190" t="s">
        <v>387</v>
      </c>
      <c r="C60" s="1" t="s">
        <v>19</v>
      </c>
      <c r="D60" s="178"/>
      <c r="E60" s="176"/>
      <c r="F60" s="576"/>
      <c r="G60" s="574"/>
      <c r="H60" s="576"/>
    </row>
    <row r="61" spans="1:8" s="60" customFormat="1" ht="12.75">
      <c r="A61" s="36"/>
      <c r="B61" s="32" t="s">
        <v>133</v>
      </c>
      <c r="C61" s="1" t="s">
        <v>19</v>
      </c>
      <c r="D61" s="178"/>
      <c r="E61" s="176"/>
      <c r="F61" s="573"/>
      <c r="G61" s="574"/>
      <c r="H61" s="573"/>
    </row>
    <row r="62" spans="1:8" s="61" customFormat="1" ht="18.75" customHeight="1">
      <c r="A62" s="36"/>
      <c r="B62" s="32" t="s">
        <v>388</v>
      </c>
      <c r="C62" s="1" t="s">
        <v>1</v>
      </c>
      <c r="D62" s="178"/>
      <c r="E62" s="176"/>
      <c r="F62" s="576"/>
      <c r="G62" s="574"/>
      <c r="H62" s="576"/>
    </row>
    <row r="63" spans="1:8" s="61" customFormat="1" ht="18.75" customHeight="1">
      <c r="A63" s="191" t="s">
        <v>438</v>
      </c>
      <c r="B63" s="192" t="s">
        <v>439</v>
      </c>
      <c r="C63" s="62" t="s">
        <v>440</v>
      </c>
      <c r="D63" s="179"/>
      <c r="E63" s="176"/>
      <c r="F63" s="576"/>
      <c r="G63" s="574"/>
      <c r="H63" s="576"/>
    </row>
    <row r="64" spans="1:8" s="127" customFormat="1" ht="16.5" customHeight="1">
      <c r="A64" s="126"/>
      <c r="B64" s="32" t="s">
        <v>133</v>
      </c>
      <c r="C64" s="1" t="s">
        <v>19</v>
      </c>
      <c r="D64" s="240">
        <v>170</v>
      </c>
      <c r="E64" s="177">
        <v>170</v>
      </c>
      <c r="F64" s="577"/>
      <c r="G64" s="574" t="e">
        <f>D64/#REF!*100</f>
        <v>#REF!</v>
      </c>
      <c r="H64" s="577"/>
    </row>
    <row r="65" spans="1:8" s="3" customFormat="1" ht="15.75" customHeight="1">
      <c r="A65" s="126"/>
      <c r="B65" s="32" t="s">
        <v>134</v>
      </c>
      <c r="C65" s="1" t="s">
        <v>19</v>
      </c>
      <c r="D65" s="240">
        <v>200</v>
      </c>
      <c r="E65" s="177">
        <v>200</v>
      </c>
      <c r="F65" s="571"/>
      <c r="G65" s="574" t="e">
        <f>D65/#REF!*100</f>
        <v>#REF!</v>
      </c>
      <c r="H65" s="571"/>
    </row>
    <row r="66" spans="1:8" ht="22.5" customHeight="1">
      <c r="A66" s="36">
        <v>3</v>
      </c>
      <c r="B66" s="39" t="s">
        <v>417</v>
      </c>
      <c r="C66" s="1"/>
      <c r="D66" s="233"/>
      <c r="E66" s="176"/>
      <c r="F66" s="569"/>
      <c r="G66" s="574"/>
      <c r="H66" s="569"/>
    </row>
    <row r="67" spans="1:8" ht="14.25" customHeight="1">
      <c r="A67" s="62"/>
      <c r="B67" s="128" t="s">
        <v>20</v>
      </c>
      <c r="C67" s="62"/>
      <c r="D67" s="170"/>
      <c r="E67" s="176"/>
      <c r="F67" s="569"/>
      <c r="G67" s="574"/>
      <c r="H67" s="569"/>
    </row>
    <row r="68" spans="1:8" ht="18" customHeight="1">
      <c r="A68" s="1"/>
      <c r="B68" s="113" t="s">
        <v>389</v>
      </c>
      <c r="C68" s="129" t="s">
        <v>45</v>
      </c>
      <c r="D68" s="137"/>
      <c r="E68" s="137"/>
      <c r="F68" s="569"/>
      <c r="G68" s="574"/>
      <c r="H68" s="569"/>
    </row>
    <row r="69" spans="1:8" ht="17.25" customHeight="1">
      <c r="A69" s="1"/>
      <c r="B69" s="113" t="s">
        <v>22</v>
      </c>
      <c r="C69" s="129" t="s">
        <v>19</v>
      </c>
      <c r="D69" s="234"/>
      <c r="E69" s="137"/>
      <c r="F69" s="569"/>
      <c r="G69" s="574"/>
      <c r="H69" s="569"/>
    </row>
    <row r="70" spans="1:8" ht="12.75">
      <c r="A70" s="1"/>
      <c r="B70" s="113" t="s">
        <v>23</v>
      </c>
      <c r="C70" s="129" t="s">
        <v>19</v>
      </c>
      <c r="D70" s="137"/>
      <c r="E70" s="137"/>
      <c r="F70" s="569"/>
      <c r="G70" s="574"/>
      <c r="H70" s="569"/>
    </row>
    <row r="71" spans="1:8" ht="12.75">
      <c r="A71" s="1"/>
      <c r="B71" s="113" t="s">
        <v>24</v>
      </c>
      <c r="C71" s="129" t="s">
        <v>19</v>
      </c>
      <c r="D71" s="234"/>
      <c r="E71" s="137"/>
      <c r="F71" s="569"/>
      <c r="G71" s="574"/>
      <c r="H71" s="569"/>
    </row>
    <row r="72" spans="1:8" ht="18.75" customHeight="1">
      <c r="A72" s="1"/>
      <c r="B72" s="32" t="s">
        <v>25</v>
      </c>
      <c r="C72" s="1" t="s">
        <v>1</v>
      </c>
      <c r="D72" s="195"/>
      <c r="E72" s="137"/>
      <c r="F72" s="569"/>
      <c r="G72" s="574"/>
      <c r="H72" s="569"/>
    </row>
    <row r="73" spans="1:8" s="3" customFormat="1" ht="12.75">
      <c r="A73" s="1"/>
      <c r="B73" s="32" t="s">
        <v>26</v>
      </c>
      <c r="C73" s="1" t="s">
        <v>1</v>
      </c>
      <c r="D73" s="195"/>
      <c r="E73" s="137"/>
      <c r="F73" s="571"/>
      <c r="G73" s="574"/>
      <c r="H73" s="571"/>
    </row>
    <row r="74" spans="1:8" ht="12.75">
      <c r="A74" s="63" t="s">
        <v>16</v>
      </c>
      <c r="B74" s="115" t="s">
        <v>46</v>
      </c>
      <c r="C74" s="64"/>
      <c r="D74" s="195"/>
      <c r="E74" s="137"/>
      <c r="F74" s="569"/>
      <c r="G74" s="574"/>
      <c r="H74" s="569"/>
    </row>
    <row r="75" spans="1:8" s="60" customFormat="1" ht="25.5">
      <c r="A75" s="172">
        <v>1</v>
      </c>
      <c r="B75" s="39" t="s">
        <v>135</v>
      </c>
      <c r="C75" s="1" t="s">
        <v>58</v>
      </c>
      <c r="D75" s="523">
        <v>1413</v>
      </c>
      <c r="E75" s="524">
        <v>1500</v>
      </c>
      <c r="F75" s="573"/>
      <c r="G75" s="574" t="e">
        <f>D75/#REF!*100</f>
        <v>#REF!</v>
      </c>
      <c r="H75" s="573"/>
    </row>
    <row r="76" spans="1:8" ht="12.75">
      <c r="A76" s="175"/>
      <c r="B76" s="32" t="s">
        <v>136</v>
      </c>
      <c r="C76" s="175" t="s">
        <v>1</v>
      </c>
      <c r="D76" s="525">
        <v>2</v>
      </c>
      <c r="E76" s="137">
        <v>1</v>
      </c>
      <c r="F76" s="569"/>
      <c r="G76" s="574" t="e">
        <f>D76/#REF!*100</f>
        <v>#REF!</v>
      </c>
      <c r="H76" s="569"/>
    </row>
    <row r="77" spans="1:8" ht="12.75">
      <c r="A77" s="175"/>
      <c r="B77" s="32" t="s">
        <v>137</v>
      </c>
      <c r="C77" s="175" t="s">
        <v>1</v>
      </c>
      <c r="D77" s="526">
        <v>5</v>
      </c>
      <c r="E77" s="137">
        <v>3</v>
      </c>
      <c r="F77" s="569"/>
      <c r="G77" s="574" t="e">
        <f>D77/#REF!*100</f>
        <v>#REF!</v>
      </c>
      <c r="H77" s="569"/>
    </row>
    <row r="78" spans="1:8" ht="12.75">
      <c r="A78" s="175"/>
      <c r="B78" s="32" t="s">
        <v>140</v>
      </c>
      <c r="C78" s="175" t="s">
        <v>1</v>
      </c>
      <c r="D78" s="527">
        <f>D75-D76-D77</f>
        <v>1406</v>
      </c>
      <c r="E78" s="137">
        <v>1496</v>
      </c>
      <c r="F78" s="569"/>
      <c r="G78" s="574" t="e">
        <f>D78/#REF!*100</f>
        <v>#REF!</v>
      </c>
      <c r="H78" s="569"/>
    </row>
    <row r="79" spans="1:8" s="61" customFormat="1" ht="12.75">
      <c r="A79" s="172">
        <v>2</v>
      </c>
      <c r="B79" s="39" t="s">
        <v>141</v>
      </c>
      <c r="C79" s="175" t="s">
        <v>191</v>
      </c>
      <c r="D79" s="184"/>
      <c r="E79" s="176"/>
      <c r="F79" s="576"/>
      <c r="G79" s="574"/>
      <c r="H79" s="576"/>
    </row>
    <row r="80" spans="1:8" ht="12.75">
      <c r="A80" s="175"/>
      <c r="B80" s="32" t="s">
        <v>136</v>
      </c>
      <c r="C80" s="175" t="s">
        <v>1</v>
      </c>
      <c r="D80" s="184"/>
      <c r="E80" s="176"/>
      <c r="F80" s="569"/>
      <c r="G80" s="574"/>
      <c r="H80" s="569"/>
    </row>
    <row r="81" spans="1:8" ht="12.75">
      <c r="A81" s="175"/>
      <c r="B81" s="32" t="s">
        <v>137</v>
      </c>
      <c r="C81" s="175" t="s">
        <v>1</v>
      </c>
      <c r="D81" s="176"/>
      <c r="E81" s="176"/>
      <c r="F81" s="569"/>
      <c r="G81" s="574"/>
      <c r="H81" s="569"/>
    </row>
    <row r="82" spans="1:8" ht="12.75">
      <c r="A82" s="175"/>
      <c r="B82" s="32" t="s">
        <v>140</v>
      </c>
      <c r="C82" s="175" t="s">
        <v>1</v>
      </c>
      <c r="D82" s="184"/>
      <c r="E82" s="176"/>
      <c r="F82" s="569"/>
      <c r="G82" s="574"/>
      <c r="H82" s="569"/>
    </row>
    <row r="83" spans="1:8" ht="25.5">
      <c r="A83" s="172">
        <v>3</v>
      </c>
      <c r="B83" s="39" t="s">
        <v>142</v>
      </c>
      <c r="C83" s="175" t="s">
        <v>1</v>
      </c>
      <c r="D83" s="184"/>
      <c r="E83" s="176"/>
      <c r="F83" s="569"/>
      <c r="G83" s="574"/>
      <c r="H83" s="569"/>
    </row>
    <row r="84" spans="1:8" ht="12.75">
      <c r="A84" s="175"/>
      <c r="B84" s="32" t="s">
        <v>136</v>
      </c>
      <c r="C84" s="175" t="s">
        <v>1</v>
      </c>
      <c r="D84" s="184"/>
      <c r="E84" s="176"/>
      <c r="F84" s="569"/>
      <c r="G84" s="574"/>
      <c r="H84" s="569"/>
    </row>
    <row r="85" spans="1:8" ht="12.75">
      <c r="A85" s="1"/>
      <c r="B85" s="32" t="s">
        <v>137</v>
      </c>
      <c r="C85" s="175" t="s">
        <v>1</v>
      </c>
      <c r="D85" s="184"/>
      <c r="E85" s="199"/>
      <c r="F85" s="569"/>
      <c r="G85" s="574"/>
      <c r="H85" s="569"/>
    </row>
    <row r="86" spans="1:8" ht="12.75">
      <c r="A86" s="1"/>
      <c r="B86" s="32" t="s">
        <v>140</v>
      </c>
      <c r="C86" s="175" t="s">
        <v>1</v>
      </c>
      <c r="D86" s="184"/>
      <c r="E86" s="176"/>
      <c r="F86" s="569"/>
      <c r="G86" s="574"/>
      <c r="H86" s="569"/>
    </row>
    <row r="87" spans="1:8" ht="25.5">
      <c r="A87" s="64">
        <v>4</v>
      </c>
      <c r="B87" s="39" t="s">
        <v>189</v>
      </c>
      <c r="C87" s="1" t="s">
        <v>58</v>
      </c>
      <c r="D87" s="185">
        <v>8</v>
      </c>
      <c r="E87" s="185">
        <v>8</v>
      </c>
      <c r="F87" s="569"/>
      <c r="G87" s="578" t="e">
        <f>D87/#REF!*100</f>
        <v>#REF!</v>
      </c>
      <c r="H87" s="569"/>
    </row>
    <row r="88" spans="1:8" ht="12.75">
      <c r="A88" s="186"/>
      <c r="B88" s="32" t="s">
        <v>136</v>
      </c>
      <c r="C88" s="116" t="s">
        <v>1</v>
      </c>
      <c r="D88" s="197">
        <v>0</v>
      </c>
      <c r="E88" s="197">
        <v>0</v>
      </c>
      <c r="F88" s="569"/>
      <c r="G88" s="574" t="e">
        <f>D88/#REF!*100</f>
        <v>#REF!</v>
      </c>
      <c r="H88" s="569"/>
    </row>
    <row r="89" spans="1:8" ht="12.75">
      <c r="A89" s="186"/>
      <c r="B89" s="32" t="s">
        <v>137</v>
      </c>
      <c r="C89" s="116" t="s">
        <v>1</v>
      </c>
      <c r="D89" s="197">
        <v>2</v>
      </c>
      <c r="E89" s="197">
        <v>2</v>
      </c>
      <c r="F89" s="569"/>
      <c r="G89" s="574" t="e">
        <f>D89/#REF!*100</f>
        <v>#REF!</v>
      </c>
      <c r="H89" s="569"/>
    </row>
    <row r="90" spans="1:8" ht="12.75">
      <c r="A90" s="186"/>
      <c r="B90" s="32" t="s">
        <v>140</v>
      </c>
      <c r="C90" s="116" t="s">
        <v>1</v>
      </c>
      <c r="D90" s="197">
        <v>6</v>
      </c>
      <c r="E90" s="197">
        <v>6</v>
      </c>
      <c r="F90" s="569"/>
      <c r="G90" s="574" t="e">
        <f>D90/#REF!*100</f>
        <v>#REF!</v>
      </c>
      <c r="H90" s="569"/>
    </row>
    <row r="91" spans="1:8" ht="17.25" customHeight="1">
      <c r="A91" s="64">
        <v>5</v>
      </c>
      <c r="B91" s="117" t="s">
        <v>190</v>
      </c>
      <c r="C91" s="116" t="s">
        <v>45</v>
      </c>
      <c r="D91" s="184">
        <v>71</v>
      </c>
      <c r="E91" s="176">
        <v>150</v>
      </c>
      <c r="F91" s="569"/>
      <c r="G91" s="574"/>
      <c r="H91" s="569"/>
    </row>
    <row r="92" spans="1:8" ht="12.75">
      <c r="A92" s="40" t="s">
        <v>47</v>
      </c>
      <c r="B92" s="118" t="s">
        <v>96</v>
      </c>
      <c r="C92" s="116" t="s">
        <v>1</v>
      </c>
      <c r="D92" s="184">
        <v>71</v>
      </c>
      <c r="E92" s="176">
        <v>150</v>
      </c>
      <c r="F92" s="569"/>
      <c r="G92" s="574" t="e">
        <f>D92/#REF!*100</f>
        <v>#REF!</v>
      </c>
      <c r="H92" s="569"/>
    </row>
    <row r="93" spans="1:8" ht="12.75">
      <c r="A93" s="40" t="s">
        <v>48</v>
      </c>
      <c r="B93" s="118" t="s">
        <v>103</v>
      </c>
      <c r="C93" s="116" t="s">
        <v>1</v>
      </c>
      <c r="D93" s="184">
        <v>71</v>
      </c>
      <c r="E93" s="176">
        <v>150</v>
      </c>
      <c r="F93" s="569"/>
      <c r="G93" s="574" t="e">
        <f>D93/#REF!*100</f>
        <v>#REF!</v>
      </c>
      <c r="H93" s="569"/>
    </row>
    <row r="94" spans="1:8" ht="12.75">
      <c r="A94" s="65"/>
      <c r="B94" s="118" t="s">
        <v>97</v>
      </c>
      <c r="C94" s="116" t="s">
        <v>2</v>
      </c>
      <c r="D94" s="184">
        <v>100</v>
      </c>
      <c r="E94" s="176">
        <v>100</v>
      </c>
      <c r="F94" s="569"/>
      <c r="G94" s="574" t="e">
        <f>D94/#REF!*100</f>
        <v>#REF!</v>
      </c>
      <c r="H94" s="569"/>
    </row>
    <row r="95" spans="1:8" ht="13.5" customHeight="1">
      <c r="A95" s="40" t="s">
        <v>194</v>
      </c>
      <c r="B95" s="118" t="s">
        <v>348</v>
      </c>
      <c r="C95" s="116" t="s">
        <v>45</v>
      </c>
      <c r="D95" s="184"/>
      <c r="E95" s="176"/>
      <c r="F95" s="569"/>
      <c r="G95" s="574"/>
      <c r="H95" s="569"/>
    </row>
    <row r="96" spans="1:8" ht="12.75">
      <c r="A96" s="64"/>
      <c r="B96" s="118" t="s">
        <v>349</v>
      </c>
      <c r="C96" s="116" t="s">
        <v>2</v>
      </c>
      <c r="D96" s="184"/>
      <c r="E96" s="193"/>
      <c r="F96" s="569"/>
      <c r="G96" s="574"/>
      <c r="H96" s="569"/>
    </row>
    <row r="97" spans="1:8" ht="12.75">
      <c r="A97" s="187"/>
      <c r="B97" s="119"/>
      <c r="C97" s="100"/>
      <c r="D97" s="198"/>
      <c r="E97" s="194"/>
      <c r="F97" s="579"/>
      <c r="G97" s="579"/>
      <c r="H97" s="579"/>
    </row>
  </sheetData>
  <sheetProtection/>
  <mergeCells count="12">
    <mergeCell ref="B5:B6"/>
    <mergeCell ref="C5:C6"/>
    <mergeCell ref="A4:H4"/>
    <mergeCell ref="D5:D6"/>
    <mergeCell ref="F2:G2"/>
    <mergeCell ref="F1:H1"/>
    <mergeCell ref="A1:B1"/>
    <mergeCell ref="A2:B2"/>
    <mergeCell ref="A3:H3"/>
    <mergeCell ref="E5:G5"/>
    <mergeCell ref="H5:H6"/>
    <mergeCell ref="A5:A6"/>
  </mergeCells>
  <printOptions horizontalCentered="1"/>
  <pageMargins left="0.2362204724409449" right="0.2362204724409449" top="0.4330708661417323" bottom="0.35433070866141736" header="0.1968503937007874" footer="0.1574803149606299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FF0000"/>
  </sheetPr>
  <dimension ref="A1:H64"/>
  <sheetViews>
    <sheetView zoomScalePageLayoutView="0" workbookViewId="0" topLeftCell="A2">
      <selection activeCell="D6" sqref="D6:H7"/>
    </sheetView>
  </sheetViews>
  <sheetFormatPr defaultColWidth="9.140625" defaultRowHeight="12.75"/>
  <cols>
    <col min="1" max="1" width="3.7109375" style="84" customWidth="1"/>
    <col min="2" max="2" width="44.421875" style="69" customWidth="1"/>
    <col min="3" max="3" width="12.57421875" style="67" customWidth="1"/>
    <col min="4" max="4" width="10.57421875" style="67" customWidth="1"/>
    <col min="5" max="5" width="10.421875" style="67" customWidth="1"/>
    <col min="6" max="6" width="10.8515625" style="69" customWidth="1"/>
    <col min="7" max="7" width="14.7109375" style="69" customWidth="1"/>
    <col min="8" max="8" width="10.8515625" style="108" customWidth="1"/>
    <col min="9" max="16384" width="9.140625" style="69" customWidth="1"/>
  </cols>
  <sheetData>
    <row r="1" spans="1:8" ht="15">
      <c r="A1" s="583" t="s">
        <v>422</v>
      </c>
      <c r="B1" s="583"/>
      <c r="F1" s="263"/>
      <c r="G1" s="586" t="s">
        <v>105</v>
      </c>
      <c r="H1" s="586"/>
    </row>
    <row r="2" spans="1:2" ht="15">
      <c r="A2" s="583" t="s">
        <v>385</v>
      </c>
      <c r="B2" s="583"/>
    </row>
    <row r="3" spans="1:8" ht="26.25" customHeight="1">
      <c r="A3" s="583" t="s">
        <v>511</v>
      </c>
      <c r="B3" s="583"/>
      <c r="C3" s="583"/>
      <c r="D3" s="583"/>
      <c r="E3" s="583"/>
      <c r="F3" s="583"/>
      <c r="G3" s="583"/>
      <c r="H3" s="583"/>
    </row>
    <row r="4" spans="1:8" ht="24.75" customHeight="1">
      <c r="A4" s="580" t="s">
        <v>542</v>
      </c>
      <c r="B4" s="580"/>
      <c r="C4" s="580"/>
      <c r="D4" s="580"/>
      <c r="E4" s="580"/>
      <c r="F4" s="580"/>
      <c r="G4" s="580"/>
      <c r="H4" s="580"/>
    </row>
    <row r="5" spans="1:7" ht="12" customHeight="1">
      <c r="A5" s="70"/>
      <c r="B5" s="70"/>
      <c r="C5" s="70"/>
      <c r="D5" s="70"/>
      <c r="E5" s="70"/>
      <c r="F5" s="70"/>
      <c r="G5" s="70"/>
    </row>
    <row r="6" spans="1:8" s="29" customFormat="1" ht="24.75" customHeight="1">
      <c r="A6" s="597" t="s">
        <v>0</v>
      </c>
      <c r="B6" s="597" t="s">
        <v>38</v>
      </c>
      <c r="C6" s="597" t="s">
        <v>39</v>
      </c>
      <c r="D6" s="581" t="s">
        <v>545</v>
      </c>
      <c r="E6" s="587" t="s">
        <v>546</v>
      </c>
      <c r="F6" s="588"/>
      <c r="G6" s="589"/>
      <c r="H6" s="590" t="s">
        <v>549</v>
      </c>
    </row>
    <row r="7" spans="1:8" s="29" customFormat="1" ht="38.25">
      <c r="A7" s="598"/>
      <c r="B7" s="598"/>
      <c r="C7" s="598"/>
      <c r="D7" s="582"/>
      <c r="E7" s="34" t="s">
        <v>423</v>
      </c>
      <c r="F7" s="34" t="s">
        <v>547</v>
      </c>
      <c r="G7" s="34" t="s">
        <v>548</v>
      </c>
      <c r="H7" s="591"/>
    </row>
    <row r="8" spans="1:8" ht="15">
      <c r="A8" s="5" t="s">
        <v>14</v>
      </c>
      <c r="B8" s="8" t="s">
        <v>267</v>
      </c>
      <c r="C8" s="5"/>
      <c r="D8" s="225"/>
      <c r="E8" s="226"/>
      <c r="F8" s="86"/>
      <c r="G8" s="85"/>
      <c r="H8" s="109"/>
    </row>
    <row r="9" spans="1:8" ht="15">
      <c r="A9" s="15">
        <v>1</v>
      </c>
      <c r="B9" s="16" t="s">
        <v>268</v>
      </c>
      <c r="C9" s="15" t="s">
        <v>379</v>
      </c>
      <c r="D9" s="506">
        <v>349000</v>
      </c>
      <c r="E9" s="508">
        <v>351000</v>
      </c>
      <c r="F9" s="506"/>
      <c r="G9" s="507"/>
      <c r="H9" s="508"/>
    </row>
    <row r="10" spans="1:8" ht="15">
      <c r="A10" s="15">
        <v>2</v>
      </c>
      <c r="B10" s="16" t="s">
        <v>491</v>
      </c>
      <c r="C10" s="15" t="s">
        <v>2</v>
      </c>
      <c r="D10" s="509">
        <v>26.54</v>
      </c>
      <c r="E10" s="510">
        <v>26.69</v>
      </c>
      <c r="F10" s="509"/>
      <c r="G10" s="510"/>
      <c r="H10" s="510"/>
    </row>
    <row r="11" spans="1:8" ht="15">
      <c r="A11" s="15">
        <v>3</v>
      </c>
      <c r="B11" s="16" t="s">
        <v>383</v>
      </c>
      <c r="C11" s="15" t="s">
        <v>379</v>
      </c>
      <c r="D11" s="15">
        <v>1.03</v>
      </c>
      <c r="E11" s="152">
        <v>1.28</v>
      </c>
      <c r="F11" s="15"/>
      <c r="G11" s="511"/>
      <c r="H11" s="152"/>
    </row>
    <row r="12" spans="1:8" ht="15">
      <c r="A12" s="20" t="s">
        <v>15</v>
      </c>
      <c r="B12" s="28" t="s">
        <v>269</v>
      </c>
      <c r="C12" s="20"/>
      <c r="D12" s="512"/>
      <c r="E12" s="151"/>
      <c r="F12" s="512"/>
      <c r="G12" s="152"/>
      <c r="H12" s="151"/>
    </row>
    <row r="13" spans="1:8" ht="28.5">
      <c r="A13" s="72">
        <v>1</v>
      </c>
      <c r="B13" s="17" t="s">
        <v>492</v>
      </c>
      <c r="C13" s="6"/>
      <c r="D13" s="513"/>
      <c r="E13" s="153"/>
      <c r="F13" s="513"/>
      <c r="G13" s="511"/>
      <c r="H13" s="153"/>
    </row>
    <row r="14" spans="1:8" ht="15">
      <c r="A14" s="110" t="s">
        <v>4</v>
      </c>
      <c r="B14" s="16" t="s">
        <v>270</v>
      </c>
      <c r="C14" s="15" t="s">
        <v>379</v>
      </c>
      <c r="D14" s="228">
        <v>3600</v>
      </c>
      <c r="E14" s="151">
        <v>4500</v>
      </c>
      <c r="F14" s="228"/>
      <c r="G14" s="152"/>
      <c r="H14" s="151"/>
    </row>
    <row r="15" spans="1:8" ht="15">
      <c r="A15" s="110"/>
      <c r="B15" s="16" t="s">
        <v>271</v>
      </c>
      <c r="C15" s="15" t="s">
        <v>1</v>
      </c>
      <c r="D15" s="514">
        <v>3600</v>
      </c>
      <c r="E15" s="151">
        <v>4500</v>
      </c>
      <c r="F15" s="514"/>
      <c r="G15" s="511"/>
      <c r="H15" s="151"/>
    </row>
    <row r="16" spans="1:8" ht="15">
      <c r="A16" s="110"/>
      <c r="B16" s="16" t="s">
        <v>272</v>
      </c>
      <c r="C16" s="15" t="s">
        <v>1</v>
      </c>
      <c r="D16" s="229">
        <v>2135</v>
      </c>
      <c r="E16" s="151">
        <v>2300</v>
      </c>
      <c r="F16" s="229"/>
      <c r="G16" s="152"/>
      <c r="H16" s="151"/>
    </row>
    <row r="17" spans="1:8" ht="15">
      <c r="A17" s="110"/>
      <c r="B17" s="16" t="s">
        <v>273</v>
      </c>
      <c r="C17" s="15" t="s">
        <v>1</v>
      </c>
      <c r="D17" s="15"/>
      <c r="E17" s="151"/>
      <c r="F17" s="15"/>
      <c r="G17" s="511"/>
      <c r="H17" s="151"/>
    </row>
    <row r="18" spans="1:8" ht="15">
      <c r="A18" s="110"/>
      <c r="B18" s="16" t="s">
        <v>274</v>
      </c>
      <c r="C18" s="15" t="s">
        <v>1</v>
      </c>
      <c r="D18" s="151">
        <v>1465</v>
      </c>
      <c r="E18" s="151">
        <v>2200</v>
      </c>
      <c r="F18" s="151"/>
      <c r="G18" s="152"/>
      <c r="H18" s="151"/>
    </row>
    <row r="19" spans="1:8" ht="15">
      <c r="A19" s="110" t="s">
        <v>5</v>
      </c>
      <c r="B19" s="44" t="s">
        <v>493</v>
      </c>
      <c r="C19" s="15" t="s">
        <v>360</v>
      </c>
      <c r="D19" s="15">
        <v>4</v>
      </c>
      <c r="E19" s="151">
        <v>4</v>
      </c>
      <c r="F19" s="15"/>
      <c r="G19" s="152"/>
      <c r="H19" s="151"/>
    </row>
    <row r="20" spans="1:8" ht="30">
      <c r="A20" s="110" t="s">
        <v>6</v>
      </c>
      <c r="B20" s="44" t="s">
        <v>494</v>
      </c>
      <c r="C20" s="15" t="s">
        <v>191</v>
      </c>
      <c r="D20" s="151">
        <v>4000</v>
      </c>
      <c r="E20" s="151">
        <v>6500</v>
      </c>
      <c r="F20" s="151"/>
      <c r="G20" s="511"/>
      <c r="H20" s="151"/>
    </row>
    <row r="21" spans="1:8" ht="30">
      <c r="A21" s="110" t="s">
        <v>70</v>
      </c>
      <c r="B21" s="44" t="s">
        <v>495</v>
      </c>
      <c r="C21" s="15" t="s">
        <v>192</v>
      </c>
      <c r="D21" s="151">
        <v>12866</v>
      </c>
      <c r="E21" s="151">
        <v>13866</v>
      </c>
      <c r="F21" s="151"/>
      <c r="G21" s="152"/>
      <c r="H21" s="151"/>
    </row>
    <row r="22" spans="1:8" ht="15">
      <c r="A22" s="72"/>
      <c r="B22" s="16" t="s">
        <v>496</v>
      </c>
      <c r="C22" s="15" t="s">
        <v>1</v>
      </c>
      <c r="D22" s="15">
        <v>498</v>
      </c>
      <c r="E22" s="151">
        <v>498</v>
      </c>
      <c r="F22" s="15"/>
      <c r="G22" s="511"/>
      <c r="H22" s="151"/>
    </row>
    <row r="23" spans="1:8" ht="15">
      <c r="A23" s="72"/>
      <c r="B23" s="16" t="s">
        <v>250</v>
      </c>
      <c r="C23" s="15" t="s">
        <v>1</v>
      </c>
      <c r="D23" s="151">
        <v>2368</v>
      </c>
      <c r="E23" s="151">
        <v>2368</v>
      </c>
      <c r="F23" s="151"/>
      <c r="G23" s="152"/>
      <c r="H23" s="151"/>
    </row>
    <row r="24" spans="1:8" ht="15">
      <c r="A24" s="72"/>
      <c r="B24" s="16" t="s">
        <v>497</v>
      </c>
      <c r="C24" s="15"/>
      <c r="D24" s="151">
        <v>10000</v>
      </c>
      <c r="E24" s="151">
        <v>11000</v>
      </c>
      <c r="F24" s="151"/>
      <c r="G24" s="511"/>
      <c r="H24" s="151"/>
    </row>
    <row r="25" spans="1:8" ht="15">
      <c r="A25" s="22">
        <v>2</v>
      </c>
      <c r="B25" s="23" t="s">
        <v>275</v>
      </c>
      <c r="C25" s="15" t="s">
        <v>380</v>
      </c>
      <c r="D25" s="15"/>
      <c r="E25" s="229"/>
      <c r="F25" s="15"/>
      <c r="G25" s="152"/>
      <c r="H25" s="229"/>
    </row>
    <row r="26" spans="1:8" ht="15">
      <c r="A26" s="15"/>
      <c r="B26" s="16" t="s">
        <v>276</v>
      </c>
      <c r="C26" s="15" t="s">
        <v>1</v>
      </c>
      <c r="D26" s="15"/>
      <c r="E26" s="151"/>
      <c r="F26" s="15"/>
      <c r="G26" s="511"/>
      <c r="H26" s="151"/>
    </row>
    <row r="27" spans="1:8" ht="30">
      <c r="A27" s="15"/>
      <c r="B27" s="16" t="s">
        <v>277</v>
      </c>
      <c r="C27" s="15" t="s">
        <v>1</v>
      </c>
      <c r="D27" s="15"/>
      <c r="E27" s="151"/>
      <c r="F27" s="15"/>
      <c r="G27" s="152"/>
      <c r="H27" s="151"/>
    </row>
    <row r="28" spans="1:8" ht="15">
      <c r="A28" s="15"/>
      <c r="B28" s="16" t="s">
        <v>278</v>
      </c>
      <c r="C28" s="15" t="s">
        <v>1</v>
      </c>
      <c r="D28" s="15"/>
      <c r="E28" s="151"/>
      <c r="F28" s="15"/>
      <c r="G28" s="511"/>
      <c r="H28" s="151"/>
    </row>
    <row r="29" spans="1:8" ht="15">
      <c r="A29" s="15"/>
      <c r="B29" s="16" t="s">
        <v>279</v>
      </c>
      <c r="C29" s="15" t="s">
        <v>1</v>
      </c>
      <c r="D29" s="15"/>
      <c r="E29" s="151"/>
      <c r="F29" s="15"/>
      <c r="G29" s="152"/>
      <c r="H29" s="151"/>
    </row>
    <row r="30" spans="1:8" ht="15">
      <c r="A30" s="22">
        <v>3</v>
      </c>
      <c r="B30" s="23" t="s">
        <v>280</v>
      </c>
      <c r="C30" s="15" t="s">
        <v>1</v>
      </c>
      <c r="D30" s="151">
        <v>55145</v>
      </c>
      <c r="E30" s="151">
        <v>56200</v>
      </c>
      <c r="F30" s="151"/>
      <c r="G30" s="511"/>
      <c r="H30" s="151"/>
    </row>
    <row r="31" spans="1:8" ht="15">
      <c r="A31" s="15"/>
      <c r="B31" s="16" t="s">
        <v>281</v>
      </c>
      <c r="C31" s="15" t="s">
        <v>1</v>
      </c>
      <c r="D31" s="151">
        <v>46873</v>
      </c>
      <c r="E31" s="151">
        <v>56200</v>
      </c>
      <c r="F31" s="151"/>
      <c r="G31" s="152"/>
      <c r="H31" s="151"/>
    </row>
    <row r="32" spans="1:8" ht="19.5" customHeight="1">
      <c r="A32" s="22">
        <v>4</v>
      </c>
      <c r="B32" s="23" t="s">
        <v>282</v>
      </c>
      <c r="C32" s="15" t="s">
        <v>1</v>
      </c>
      <c r="D32" s="15">
        <v>0</v>
      </c>
      <c r="E32" s="151"/>
      <c r="F32" s="15"/>
      <c r="G32" s="152"/>
      <c r="H32" s="151"/>
    </row>
    <row r="33" spans="1:8" ht="15">
      <c r="A33" s="15"/>
      <c r="B33" s="16" t="s">
        <v>283</v>
      </c>
      <c r="C33" s="15" t="s">
        <v>1</v>
      </c>
      <c r="D33" s="512"/>
      <c r="E33" s="151"/>
      <c r="F33" s="512"/>
      <c r="G33" s="511"/>
      <c r="H33" s="151"/>
    </row>
    <row r="34" spans="1:8" ht="15">
      <c r="A34" s="15"/>
      <c r="B34" s="16" t="s">
        <v>284</v>
      </c>
      <c r="C34" s="15" t="s">
        <v>1</v>
      </c>
      <c r="D34" s="512"/>
      <c r="E34" s="153"/>
      <c r="F34" s="512"/>
      <c r="G34" s="152"/>
      <c r="H34" s="153"/>
    </row>
    <row r="35" spans="1:8" ht="15">
      <c r="A35" s="15"/>
      <c r="B35" s="16" t="s">
        <v>285</v>
      </c>
      <c r="C35" s="15" t="s">
        <v>1</v>
      </c>
      <c r="D35" s="512"/>
      <c r="E35" s="151"/>
      <c r="F35" s="512"/>
      <c r="G35" s="511"/>
      <c r="H35" s="151"/>
    </row>
    <row r="36" spans="1:8" ht="15">
      <c r="A36" s="15"/>
      <c r="B36" s="16" t="s">
        <v>286</v>
      </c>
      <c r="C36" s="15" t="s">
        <v>1</v>
      </c>
      <c r="D36" s="512"/>
      <c r="E36" s="151"/>
      <c r="F36" s="512"/>
      <c r="G36" s="152"/>
      <c r="H36" s="151"/>
    </row>
    <row r="37" spans="1:8" ht="19.5" customHeight="1">
      <c r="A37" s="22">
        <v>5</v>
      </c>
      <c r="B37" s="23" t="s">
        <v>287</v>
      </c>
      <c r="C37" s="15" t="s">
        <v>1</v>
      </c>
      <c r="D37" s="15">
        <v>20</v>
      </c>
      <c r="E37" s="151">
        <v>17</v>
      </c>
      <c r="F37" s="15"/>
      <c r="G37" s="511"/>
      <c r="H37" s="151"/>
    </row>
    <row r="38" spans="1:8" ht="15">
      <c r="A38" s="15"/>
      <c r="B38" s="16" t="s">
        <v>288</v>
      </c>
      <c r="C38" s="15" t="s">
        <v>1</v>
      </c>
      <c r="D38" s="15">
        <v>20</v>
      </c>
      <c r="E38" s="151">
        <v>17</v>
      </c>
      <c r="F38" s="15"/>
      <c r="G38" s="152"/>
      <c r="H38" s="151"/>
    </row>
    <row r="39" spans="1:8" ht="15">
      <c r="A39" s="22">
        <v>6</v>
      </c>
      <c r="B39" s="23" t="s">
        <v>289</v>
      </c>
      <c r="C39" s="15" t="s">
        <v>1</v>
      </c>
      <c r="D39" s="15">
        <v>1</v>
      </c>
      <c r="E39" s="151">
        <v>1</v>
      </c>
      <c r="F39" s="15"/>
      <c r="G39" s="511"/>
      <c r="H39" s="151"/>
    </row>
    <row r="40" spans="1:8" ht="20.25" customHeight="1">
      <c r="A40" s="15"/>
      <c r="B40" s="16" t="s">
        <v>290</v>
      </c>
      <c r="C40" s="15" t="s">
        <v>1</v>
      </c>
      <c r="D40" s="15">
        <v>1</v>
      </c>
      <c r="E40" s="151">
        <v>1</v>
      </c>
      <c r="F40" s="15"/>
      <c r="G40" s="152"/>
      <c r="H40" s="151"/>
    </row>
    <row r="41" spans="1:8" ht="15">
      <c r="A41" s="22">
        <v>7</v>
      </c>
      <c r="B41" s="23" t="s">
        <v>291</v>
      </c>
      <c r="C41" s="15" t="s">
        <v>1</v>
      </c>
      <c r="D41" s="15">
        <v>2</v>
      </c>
      <c r="E41" s="151">
        <v>2</v>
      </c>
      <c r="F41" s="15"/>
      <c r="G41" s="511"/>
      <c r="H41" s="151"/>
    </row>
    <row r="42" spans="1:8" ht="15">
      <c r="A42" s="15"/>
      <c r="B42" s="16" t="s">
        <v>292</v>
      </c>
      <c r="C42" s="15" t="s">
        <v>1</v>
      </c>
      <c r="D42" s="15">
        <v>0</v>
      </c>
      <c r="E42" s="15">
        <v>2</v>
      </c>
      <c r="F42" s="15"/>
      <c r="G42" s="152"/>
      <c r="H42" s="15"/>
    </row>
    <row r="43" spans="1:8" ht="15">
      <c r="A43" s="15"/>
      <c r="B43" s="16" t="s">
        <v>293</v>
      </c>
      <c r="C43" s="15" t="s">
        <v>1</v>
      </c>
      <c r="D43" s="15">
        <v>0</v>
      </c>
      <c r="E43" s="151"/>
      <c r="F43" s="15"/>
      <c r="G43" s="511"/>
      <c r="H43" s="151"/>
    </row>
    <row r="44" spans="1:8" ht="15">
      <c r="A44" s="15"/>
      <c r="B44" s="16" t="s">
        <v>294</v>
      </c>
      <c r="C44" s="15" t="s">
        <v>1</v>
      </c>
      <c r="D44" s="15">
        <v>2</v>
      </c>
      <c r="E44" s="15">
        <v>2</v>
      </c>
      <c r="F44" s="15"/>
      <c r="G44" s="152"/>
      <c r="H44" s="15"/>
    </row>
    <row r="45" spans="1:8" ht="15">
      <c r="A45" s="15"/>
      <c r="B45" s="16" t="s">
        <v>295</v>
      </c>
      <c r="C45" s="15" t="s">
        <v>1</v>
      </c>
      <c r="D45" s="15">
        <v>0</v>
      </c>
      <c r="E45" s="15"/>
      <c r="F45" s="15"/>
      <c r="G45" s="511"/>
      <c r="H45" s="15"/>
    </row>
    <row r="46" spans="1:8" ht="15">
      <c r="A46" s="15"/>
      <c r="B46" s="16" t="s">
        <v>296</v>
      </c>
      <c r="C46" s="15" t="s">
        <v>1</v>
      </c>
      <c r="D46" s="15">
        <v>2</v>
      </c>
      <c r="E46" s="15">
        <v>2</v>
      </c>
      <c r="F46" s="15"/>
      <c r="G46" s="152"/>
      <c r="H46" s="15"/>
    </row>
    <row r="47" spans="1:8" ht="15">
      <c r="A47" s="6" t="s">
        <v>16</v>
      </c>
      <c r="B47" s="17" t="s">
        <v>297</v>
      </c>
      <c r="C47" s="6"/>
      <c r="D47" s="512"/>
      <c r="E47" s="15"/>
      <c r="F47" s="512"/>
      <c r="G47" s="511"/>
      <c r="H47" s="15"/>
    </row>
    <row r="48" spans="1:8" ht="30">
      <c r="A48" s="15">
        <v>1</v>
      </c>
      <c r="B48" s="44" t="s">
        <v>298</v>
      </c>
      <c r="C48" s="15" t="s">
        <v>379</v>
      </c>
      <c r="D48" s="513">
        <v>129158</v>
      </c>
      <c r="E48" s="151">
        <v>133000</v>
      </c>
      <c r="F48" s="513"/>
      <c r="G48" s="152"/>
      <c r="H48" s="151"/>
    </row>
    <row r="49" spans="1:8" ht="30">
      <c r="A49" s="15"/>
      <c r="B49" s="16" t="s">
        <v>299</v>
      </c>
      <c r="C49" s="15" t="s">
        <v>2</v>
      </c>
      <c r="D49" s="512">
        <v>98.9</v>
      </c>
      <c r="E49" s="15">
        <v>99</v>
      </c>
      <c r="F49" s="512"/>
      <c r="G49" s="511"/>
      <c r="H49" s="15"/>
    </row>
    <row r="50" spans="1:8" ht="30">
      <c r="A50" s="15">
        <v>2</v>
      </c>
      <c r="B50" s="44" t="s">
        <v>361</v>
      </c>
      <c r="C50" s="15" t="s">
        <v>379</v>
      </c>
      <c r="D50" s="513">
        <v>3600</v>
      </c>
      <c r="E50" s="151">
        <v>4500</v>
      </c>
      <c r="F50" s="513"/>
      <c r="G50" s="152"/>
      <c r="H50" s="151"/>
    </row>
    <row r="51" spans="1:8" ht="30">
      <c r="A51" s="15"/>
      <c r="B51" s="44" t="s">
        <v>362</v>
      </c>
      <c r="C51" s="15" t="s">
        <v>2</v>
      </c>
      <c r="D51" s="512">
        <v>95.2</v>
      </c>
      <c r="E51" s="15">
        <v>96</v>
      </c>
      <c r="F51" s="512"/>
      <c r="G51" s="511"/>
      <c r="H51" s="15"/>
    </row>
    <row r="52" spans="1:8" ht="15">
      <c r="A52" s="15">
        <v>3</v>
      </c>
      <c r="B52" s="16" t="s">
        <v>300</v>
      </c>
      <c r="C52" s="15" t="s">
        <v>381</v>
      </c>
      <c r="D52" s="512">
        <v>109</v>
      </c>
      <c r="E52" s="15">
        <v>100</v>
      </c>
      <c r="F52" s="512"/>
      <c r="G52" s="152"/>
      <c r="H52" s="15"/>
    </row>
    <row r="53" spans="1:8" ht="15">
      <c r="A53" s="15"/>
      <c r="B53" s="25" t="s">
        <v>301</v>
      </c>
      <c r="C53" s="15" t="s">
        <v>1</v>
      </c>
      <c r="D53" s="512">
        <v>1</v>
      </c>
      <c r="E53" s="15"/>
      <c r="F53" s="512"/>
      <c r="G53" s="511"/>
      <c r="H53" s="15"/>
    </row>
    <row r="54" spans="1:8" ht="15">
      <c r="A54" s="15"/>
      <c r="B54" s="16" t="s">
        <v>382</v>
      </c>
      <c r="C54" s="15" t="s">
        <v>2</v>
      </c>
      <c r="D54" s="512">
        <v>100</v>
      </c>
      <c r="E54" s="15">
        <v>100</v>
      </c>
      <c r="F54" s="512"/>
      <c r="G54" s="152"/>
      <c r="H54" s="15"/>
    </row>
    <row r="55" spans="1:8" ht="30">
      <c r="A55" s="15">
        <v>4</v>
      </c>
      <c r="B55" s="16" t="s">
        <v>302</v>
      </c>
      <c r="C55" s="15" t="s">
        <v>360</v>
      </c>
      <c r="D55" s="512">
        <v>1</v>
      </c>
      <c r="E55" s="15">
        <v>1</v>
      </c>
      <c r="F55" s="512"/>
      <c r="G55" s="511"/>
      <c r="H55" s="15"/>
    </row>
    <row r="56" spans="1:8" ht="15">
      <c r="A56" s="6" t="s">
        <v>17</v>
      </c>
      <c r="B56" s="17" t="s">
        <v>303</v>
      </c>
      <c r="C56" s="6"/>
      <c r="D56" s="512"/>
      <c r="E56" s="15"/>
      <c r="F56" s="512"/>
      <c r="G56" s="152"/>
      <c r="H56" s="15"/>
    </row>
    <row r="57" spans="1:8" ht="15">
      <c r="A57" s="15">
        <v>1</v>
      </c>
      <c r="B57" s="44" t="s">
        <v>304</v>
      </c>
      <c r="C57" s="15" t="s">
        <v>1</v>
      </c>
      <c r="D57" s="512">
        <v>216</v>
      </c>
      <c r="E57" s="151">
        <v>280</v>
      </c>
      <c r="F57" s="512"/>
      <c r="G57" s="511"/>
      <c r="H57" s="151"/>
    </row>
    <row r="58" spans="1:8" ht="15">
      <c r="A58" s="15"/>
      <c r="B58" s="44" t="s">
        <v>305</v>
      </c>
      <c r="C58" s="15" t="s">
        <v>1</v>
      </c>
      <c r="D58" s="512">
        <v>20</v>
      </c>
      <c r="E58" s="15">
        <v>15</v>
      </c>
      <c r="F58" s="512"/>
      <c r="G58" s="152"/>
      <c r="H58" s="15"/>
    </row>
    <row r="59" spans="1:8" ht="15">
      <c r="A59" s="15">
        <v>2</v>
      </c>
      <c r="B59" s="44" t="s">
        <v>306</v>
      </c>
      <c r="C59" s="15" t="s">
        <v>1</v>
      </c>
      <c r="D59" s="512">
        <v>59</v>
      </c>
      <c r="E59" s="15">
        <v>55</v>
      </c>
      <c r="F59" s="512"/>
      <c r="G59" s="511"/>
      <c r="H59" s="15"/>
    </row>
    <row r="60" spans="1:8" ht="15">
      <c r="A60" s="15"/>
      <c r="B60" s="44" t="s">
        <v>307</v>
      </c>
      <c r="C60" s="15" t="s">
        <v>1</v>
      </c>
      <c r="D60" s="512">
        <v>59</v>
      </c>
      <c r="E60" s="15">
        <v>55</v>
      </c>
      <c r="F60" s="512"/>
      <c r="G60" s="152"/>
      <c r="H60" s="15"/>
    </row>
    <row r="61" spans="1:8" ht="45">
      <c r="A61" s="15">
        <v>3</v>
      </c>
      <c r="B61" s="16" t="s">
        <v>308</v>
      </c>
      <c r="C61" s="15" t="s">
        <v>373</v>
      </c>
      <c r="D61" s="512">
        <v>4</v>
      </c>
      <c r="E61" s="15">
        <v>4</v>
      </c>
      <c r="F61" s="512"/>
      <c r="G61" s="511"/>
      <c r="H61" s="15"/>
    </row>
    <row r="62" spans="1:8" ht="15">
      <c r="A62" s="15">
        <v>4</v>
      </c>
      <c r="B62" s="16" t="s">
        <v>309</v>
      </c>
      <c r="C62" s="15" t="s">
        <v>384</v>
      </c>
      <c r="D62" s="512">
        <v>0</v>
      </c>
      <c r="E62" s="15">
        <v>0</v>
      </c>
      <c r="F62" s="512"/>
      <c r="G62" s="152"/>
      <c r="H62" s="15"/>
    </row>
    <row r="63" spans="1:8" ht="15">
      <c r="A63" s="15">
        <v>5</v>
      </c>
      <c r="B63" s="16" t="s">
        <v>310</v>
      </c>
      <c r="C63" s="15" t="s">
        <v>381</v>
      </c>
      <c r="D63" s="512">
        <v>0</v>
      </c>
      <c r="E63" s="15">
        <v>0</v>
      </c>
      <c r="F63" s="512"/>
      <c r="G63" s="512"/>
      <c r="H63" s="15"/>
    </row>
    <row r="64" spans="1:8" ht="30">
      <c r="A64" s="81">
        <v>6</v>
      </c>
      <c r="B64" s="41" t="s">
        <v>498</v>
      </c>
      <c r="C64" s="81" t="s">
        <v>350</v>
      </c>
      <c r="D64" s="515">
        <v>10243</v>
      </c>
      <c r="E64" s="517">
        <v>10500</v>
      </c>
      <c r="F64" s="515"/>
      <c r="G64" s="516"/>
      <c r="H64" s="517"/>
    </row>
  </sheetData>
  <sheetProtection/>
  <mergeCells count="11">
    <mergeCell ref="G1:H1"/>
    <mergeCell ref="C6:C7"/>
    <mergeCell ref="A1:B1"/>
    <mergeCell ref="A2:B2"/>
    <mergeCell ref="A6:A7"/>
    <mergeCell ref="B6:B7"/>
    <mergeCell ref="D6:D7"/>
    <mergeCell ref="E6:G6"/>
    <mergeCell ref="A4:H4"/>
    <mergeCell ref="A3:H3"/>
    <mergeCell ref="H6:H7"/>
  </mergeCells>
  <printOptions horizontalCentered="1"/>
  <pageMargins left="0.2362204724409449" right="0.03937007874015748" top="0.35433070866141736" bottom="0.31496062992125984" header="0.1968503937007874" footer="0.15748031496062992"/>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rgb="FFFF0000"/>
  </sheetPr>
  <dimension ref="A1:H45"/>
  <sheetViews>
    <sheetView zoomScalePageLayoutView="0" workbookViewId="0" topLeftCell="A8">
      <selection activeCell="F12" sqref="F12"/>
    </sheetView>
  </sheetViews>
  <sheetFormatPr defaultColWidth="9.140625" defaultRowHeight="12.75"/>
  <cols>
    <col min="1" max="1" width="4.140625" style="67" customWidth="1"/>
    <col min="2" max="2" width="49.421875" style="69" customWidth="1"/>
    <col min="3" max="3" width="8.8515625" style="67" customWidth="1"/>
    <col min="4" max="4" width="9.28125" style="67" customWidth="1"/>
    <col min="5" max="5" width="10.00390625" style="67" customWidth="1"/>
    <col min="6" max="6" width="10.8515625" style="69" customWidth="1"/>
    <col min="7" max="7" width="14.57421875" style="69" customWidth="1"/>
    <col min="8" max="8" width="10.57421875" style="69" customWidth="1"/>
    <col min="9" max="16384" width="9.140625" style="69" customWidth="1"/>
  </cols>
  <sheetData>
    <row r="1" spans="1:8" ht="15">
      <c r="A1" s="583" t="s">
        <v>422</v>
      </c>
      <c r="B1" s="583"/>
      <c r="F1" s="263"/>
      <c r="G1" s="263" t="s">
        <v>106</v>
      </c>
      <c r="H1" s="264"/>
    </row>
    <row r="2" spans="1:2" ht="15">
      <c r="A2" s="583" t="s">
        <v>385</v>
      </c>
      <c r="B2" s="583"/>
    </row>
    <row r="3" spans="1:8" ht="29.25" customHeight="1">
      <c r="A3" s="586" t="s">
        <v>539</v>
      </c>
      <c r="B3" s="586"/>
      <c r="C3" s="586"/>
      <c r="D3" s="586"/>
      <c r="E3" s="586"/>
      <c r="F3" s="586"/>
      <c r="G3" s="586"/>
      <c r="H3" s="586"/>
    </row>
    <row r="4" spans="1:8" ht="20.25" customHeight="1">
      <c r="A4" s="580" t="s">
        <v>540</v>
      </c>
      <c r="B4" s="580"/>
      <c r="C4" s="580"/>
      <c r="D4" s="580"/>
      <c r="E4" s="580"/>
      <c r="F4" s="580"/>
      <c r="G4" s="580"/>
      <c r="H4" s="580"/>
    </row>
    <row r="5" spans="1:7" ht="9.75" customHeight="1">
      <c r="A5" s="70"/>
      <c r="B5" s="70"/>
      <c r="C5" s="70"/>
      <c r="D5" s="70"/>
      <c r="E5" s="70"/>
      <c r="F5" s="70"/>
      <c r="G5" s="70"/>
    </row>
    <row r="6" spans="1:8" ht="27.75" customHeight="1">
      <c r="A6" s="597" t="s">
        <v>0</v>
      </c>
      <c r="B6" s="597" t="s">
        <v>38</v>
      </c>
      <c r="C6" s="597" t="s">
        <v>39</v>
      </c>
      <c r="D6" s="581" t="s">
        <v>545</v>
      </c>
      <c r="E6" s="587" t="s">
        <v>546</v>
      </c>
      <c r="F6" s="588"/>
      <c r="G6" s="589"/>
      <c r="H6" s="590" t="s">
        <v>549</v>
      </c>
    </row>
    <row r="7" spans="1:8" ht="38.25">
      <c r="A7" s="598"/>
      <c r="B7" s="598"/>
      <c r="C7" s="598"/>
      <c r="D7" s="582"/>
      <c r="E7" s="34" t="s">
        <v>423</v>
      </c>
      <c r="F7" s="34" t="s">
        <v>547</v>
      </c>
      <c r="G7" s="34" t="s">
        <v>548</v>
      </c>
      <c r="H7" s="591"/>
    </row>
    <row r="8" spans="1:8" ht="15">
      <c r="A8" s="5" t="s">
        <v>14</v>
      </c>
      <c r="B8" s="8" t="s">
        <v>311</v>
      </c>
      <c r="C8" s="5"/>
      <c r="D8" s="5"/>
      <c r="E8" s="5"/>
      <c r="F8" s="5"/>
      <c r="G8" s="71"/>
      <c r="H8" s="71"/>
    </row>
    <row r="9" spans="1:8" s="77" customFormat="1" ht="14.25">
      <c r="A9" s="492">
        <v>1</v>
      </c>
      <c r="B9" s="529" t="s">
        <v>312</v>
      </c>
      <c r="C9" s="492" t="s">
        <v>45</v>
      </c>
      <c r="D9" s="536">
        <v>25</v>
      </c>
      <c r="E9" s="154">
        <v>25</v>
      </c>
      <c r="F9" s="610"/>
      <c r="G9" s="537" t="e">
        <f>D9/#REF!*100</f>
        <v>#REF!</v>
      </c>
      <c r="H9" s="611"/>
    </row>
    <row r="10" spans="1:8" s="80" customFormat="1" ht="15">
      <c r="A10" s="21" t="s">
        <v>3</v>
      </c>
      <c r="B10" s="27" t="s">
        <v>313</v>
      </c>
      <c r="C10" s="15" t="s">
        <v>1</v>
      </c>
      <c r="D10" s="242"/>
      <c r="E10" s="156"/>
      <c r="F10" s="612"/>
      <c r="G10" s="155"/>
      <c r="H10" s="79"/>
    </row>
    <row r="11" spans="1:8" s="77" customFormat="1" ht="28.5">
      <c r="A11" s="538">
        <v>2</v>
      </c>
      <c r="B11" s="539" t="s">
        <v>391</v>
      </c>
      <c r="C11" s="538" t="s">
        <v>1</v>
      </c>
      <c r="D11" s="540">
        <v>25</v>
      </c>
      <c r="E11" s="165">
        <v>25</v>
      </c>
      <c r="F11" s="610"/>
      <c r="G11" s="541" t="e">
        <f>D11/#REF!*100</f>
        <v>#REF!</v>
      </c>
      <c r="H11" s="611"/>
    </row>
    <row r="12" spans="1:8" s="77" customFormat="1" ht="30">
      <c r="A12" s="6"/>
      <c r="B12" s="16" t="s">
        <v>392</v>
      </c>
      <c r="C12" s="15" t="s">
        <v>1</v>
      </c>
      <c r="D12" s="243"/>
      <c r="E12" s="158"/>
      <c r="F12" s="610"/>
      <c r="G12" s="158"/>
      <c r="H12" s="611"/>
    </row>
    <row r="13" spans="1:8" s="76" customFormat="1" ht="15">
      <c r="A13" s="6" t="s">
        <v>15</v>
      </c>
      <c r="B13" s="17" t="s">
        <v>402</v>
      </c>
      <c r="C13" s="15"/>
      <c r="D13" s="243"/>
      <c r="E13" s="159"/>
      <c r="F13" s="613"/>
      <c r="G13" s="159"/>
      <c r="H13" s="297"/>
    </row>
    <row r="14" spans="1:8" ht="15">
      <c r="A14" s="538">
        <v>1</v>
      </c>
      <c r="B14" s="539" t="s">
        <v>314</v>
      </c>
      <c r="C14" s="538" t="s">
        <v>21</v>
      </c>
      <c r="D14" s="542">
        <v>370</v>
      </c>
      <c r="E14" s="536">
        <v>390</v>
      </c>
      <c r="F14" s="614"/>
      <c r="G14" s="537" t="e">
        <f>D14/#REF!*100</f>
        <v>#REF!</v>
      </c>
      <c r="H14" s="73"/>
    </row>
    <row r="15" spans="1:8" ht="15">
      <c r="A15" s="538">
        <v>2</v>
      </c>
      <c r="B15" s="539" t="s">
        <v>403</v>
      </c>
      <c r="C15" s="538" t="s">
        <v>1</v>
      </c>
      <c r="D15" s="542">
        <v>168</v>
      </c>
      <c r="E15" s="536">
        <v>200</v>
      </c>
      <c r="F15" s="614"/>
      <c r="G15" s="537" t="e">
        <f>D15/#REF!*100</f>
        <v>#REF!</v>
      </c>
      <c r="H15" s="73"/>
    </row>
    <row r="16" spans="1:8" s="103" customFormat="1" ht="15">
      <c r="A16" s="134" t="s">
        <v>7</v>
      </c>
      <c r="B16" s="25" t="s">
        <v>404</v>
      </c>
      <c r="C16" s="24" t="s">
        <v>1</v>
      </c>
      <c r="D16" s="244">
        <v>168</v>
      </c>
      <c r="E16" s="160">
        <v>200</v>
      </c>
      <c r="F16" s="615"/>
      <c r="G16" s="255" t="e">
        <f>D16/#REF!*100</f>
        <v>#REF!</v>
      </c>
      <c r="H16" s="102"/>
    </row>
    <row r="17" spans="1:8" s="103" customFormat="1" ht="15">
      <c r="A17" s="134" t="s">
        <v>8</v>
      </c>
      <c r="B17" s="25" t="s">
        <v>405</v>
      </c>
      <c r="C17" s="24" t="s">
        <v>1</v>
      </c>
      <c r="D17" s="244"/>
      <c r="E17" s="162"/>
      <c r="F17" s="615"/>
      <c r="G17" s="161"/>
      <c r="H17" s="102"/>
    </row>
    <row r="18" spans="1:8" s="103" customFormat="1" ht="15">
      <c r="A18" s="134" t="s">
        <v>9</v>
      </c>
      <c r="B18" s="102" t="s">
        <v>406</v>
      </c>
      <c r="C18" s="24" t="s">
        <v>1</v>
      </c>
      <c r="D18" s="244">
        <v>140</v>
      </c>
      <c r="E18" s="160"/>
      <c r="F18" s="615"/>
      <c r="G18" s="161"/>
      <c r="H18" s="102"/>
    </row>
    <row r="19" spans="1:8" s="103" customFormat="1" ht="15">
      <c r="A19" s="134" t="s">
        <v>69</v>
      </c>
      <c r="B19" s="25" t="s">
        <v>407</v>
      </c>
      <c r="C19" s="24"/>
      <c r="D19" s="244"/>
      <c r="E19" s="162"/>
      <c r="F19" s="615"/>
      <c r="G19" s="161"/>
      <c r="H19" s="102"/>
    </row>
    <row r="20" spans="1:8" s="59" customFormat="1" ht="28.5">
      <c r="A20" s="538">
        <v>3</v>
      </c>
      <c r="B20" s="534" t="s">
        <v>363</v>
      </c>
      <c r="C20" s="15" t="s">
        <v>2</v>
      </c>
      <c r="D20" s="164"/>
      <c r="E20" s="163"/>
      <c r="F20" s="616"/>
      <c r="G20" s="164"/>
      <c r="H20" s="26"/>
    </row>
    <row r="21" spans="1:8" s="59" customFormat="1" ht="28.5">
      <c r="A21" s="538">
        <v>4</v>
      </c>
      <c r="B21" s="534" t="s">
        <v>408</v>
      </c>
      <c r="C21" s="15" t="s">
        <v>2</v>
      </c>
      <c r="D21" s="164"/>
      <c r="E21" s="163"/>
      <c r="F21" s="616"/>
      <c r="G21" s="164"/>
      <c r="H21" s="26"/>
    </row>
    <row r="22" spans="1:8" ht="15">
      <c r="A22" s="538">
        <v>5</v>
      </c>
      <c r="B22" s="539" t="s">
        <v>315</v>
      </c>
      <c r="C22" s="15" t="s">
        <v>1</v>
      </c>
      <c r="D22" s="157"/>
      <c r="E22" s="155"/>
      <c r="F22" s="614"/>
      <c r="G22" s="159"/>
      <c r="H22" s="73"/>
    </row>
    <row r="23" spans="1:8" ht="15">
      <c r="A23" s="15"/>
      <c r="B23" s="16" t="s">
        <v>393</v>
      </c>
      <c r="C23" s="15" t="s">
        <v>1</v>
      </c>
      <c r="D23" s="157">
        <v>28</v>
      </c>
      <c r="E23" s="155">
        <v>70</v>
      </c>
      <c r="F23" s="614"/>
      <c r="G23" s="255" t="e">
        <f>D23/#REF!*100</f>
        <v>#REF!</v>
      </c>
      <c r="H23" s="73"/>
    </row>
    <row r="24" spans="1:8" ht="15">
      <c r="A24" s="15"/>
      <c r="B24" s="16" t="s">
        <v>316</v>
      </c>
      <c r="C24" s="15" t="s">
        <v>1</v>
      </c>
      <c r="D24" s="157"/>
      <c r="E24" s="155"/>
      <c r="F24" s="614"/>
      <c r="G24" s="159"/>
      <c r="H24" s="73"/>
    </row>
    <row r="25" spans="1:8" ht="28.5">
      <c r="A25" s="538">
        <v>6</v>
      </c>
      <c r="B25" s="539" t="s">
        <v>317</v>
      </c>
      <c r="C25" s="15" t="s">
        <v>1</v>
      </c>
      <c r="D25" s="157"/>
      <c r="E25" s="155"/>
      <c r="F25" s="614"/>
      <c r="G25" s="155"/>
      <c r="H25" s="73"/>
    </row>
    <row r="26" spans="1:8" ht="15">
      <c r="A26" s="15"/>
      <c r="B26" s="16" t="s">
        <v>394</v>
      </c>
      <c r="C26" s="15" t="s">
        <v>1</v>
      </c>
      <c r="D26" s="157">
        <v>60</v>
      </c>
      <c r="E26" s="155">
        <v>80</v>
      </c>
      <c r="F26" s="614"/>
      <c r="G26" s="255" t="e">
        <f>D26/#REF!*100</f>
        <v>#REF!</v>
      </c>
      <c r="H26" s="73"/>
    </row>
    <row r="27" spans="1:8" s="77" customFormat="1" ht="15">
      <c r="A27" s="15"/>
      <c r="B27" s="16" t="s">
        <v>296</v>
      </c>
      <c r="C27" s="15" t="s">
        <v>1</v>
      </c>
      <c r="D27" s="157"/>
      <c r="E27" s="158"/>
      <c r="F27" s="610"/>
      <c r="G27" s="155"/>
      <c r="H27" s="611"/>
    </row>
    <row r="28" spans="1:8" ht="71.25">
      <c r="A28" s="7" t="s">
        <v>16</v>
      </c>
      <c r="B28" s="133" t="s">
        <v>409</v>
      </c>
      <c r="C28" s="74"/>
      <c r="D28" s="155"/>
      <c r="E28" s="155"/>
      <c r="F28" s="614"/>
      <c r="G28" s="155"/>
      <c r="H28" s="73"/>
    </row>
    <row r="29" spans="1:8" ht="15">
      <c r="A29" s="6">
        <v>1</v>
      </c>
      <c r="B29" s="7" t="s">
        <v>398</v>
      </c>
      <c r="C29" s="15" t="s">
        <v>192</v>
      </c>
      <c r="D29" s="165"/>
      <c r="E29" s="163"/>
      <c r="F29" s="614"/>
      <c r="G29" s="163"/>
      <c r="H29" s="73"/>
    </row>
    <row r="30" spans="1:8" s="80" customFormat="1" ht="15">
      <c r="A30" s="6"/>
      <c r="B30" s="26" t="s">
        <v>112</v>
      </c>
      <c r="C30" s="15" t="s">
        <v>1</v>
      </c>
      <c r="D30" s="164"/>
      <c r="E30" s="163"/>
      <c r="F30" s="612"/>
      <c r="G30" s="164"/>
      <c r="H30" s="79"/>
    </row>
    <row r="31" spans="1:8" s="80" customFormat="1" ht="15">
      <c r="A31" s="6"/>
      <c r="B31" s="26" t="s">
        <v>113</v>
      </c>
      <c r="C31" s="15" t="s">
        <v>1</v>
      </c>
      <c r="D31" s="254">
        <v>700</v>
      </c>
      <c r="E31" s="254">
        <v>350</v>
      </c>
      <c r="F31" s="612"/>
      <c r="G31" s="254"/>
      <c r="H31" s="79"/>
    </row>
    <row r="32" spans="1:8" ht="15">
      <c r="A32" s="6">
        <v>2</v>
      </c>
      <c r="B32" s="133" t="s">
        <v>410</v>
      </c>
      <c r="C32" s="15" t="s">
        <v>71</v>
      </c>
      <c r="D32" s="166">
        <v>1</v>
      </c>
      <c r="E32" s="492">
        <v>1</v>
      </c>
      <c r="F32" s="614"/>
      <c r="G32" s="528" t="e">
        <f>D32/#REF!*100</f>
        <v>#REF!</v>
      </c>
      <c r="H32" s="73"/>
    </row>
    <row r="33" spans="1:8" ht="15">
      <c r="A33" s="6"/>
      <c r="B33" s="26" t="s">
        <v>151</v>
      </c>
      <c r="C33" s="15" t="s">
        <v>192</v>
      </c>
      <c r="D33" s="531">
        <f>SUM(D34:D35)</f>
        <v>2200</v>
      </c>
      <c r="E33" s="73"/>
      <c r="F33" s="614"/>
      <c r="G33" s="532" t="e">
        <f>D33/#REF!*100</f>
        <v>#REF!</v>
      </c>
      <c r="H33" s="73"/>
    </row>
    <row r="34" spans="1:8" ht="15">
      <c r="A34" s="6"/>
      <c r="B34" s="26" t="s">
        <v>112</v>
      </c>
      <c r="C34" s="15" t="s">
        <v>1</v>
      </c>
      <c r="D34" s="531"/>
      <c r="E34" s="222">
        <v>12000</v>
      </c>
      <c r="F34" s="614"/>
      <c r="G34" s="533"/>
      <c r="H34" s="73"/>
    </row>
    <row r="35" spans="1:8" ht="15">
      <c r="A35" s="6"/>
      <c r="B35" s="26" t="s">
        <v>113</v>
      </c>
      <c r="C35" s="15" t="s">
        <v>1</v>
      </c>
      <c r="D35" s="531">
        <v>2200</v>
      </c>
      <c r="E35" s="73"/>
      <c r="F35" s="614"/>
      <c r="G35" s="532" t="e">
        <f>D35/#REF!*100</f>
        <v>#REF!</v>
      </c>
      <c r="H35" s="73"/>
    </row>
    <row r="36" spans="1:8" ht="28.5">
      <c r="A36" s="6">
        <v>3</v>
      </c>
      <c r="B36" s="534" t="s">
        <v>418</v>
      </c>
      <c r="C36" s="15" t="s">
        <v>419</v>
      </c>
      <c r="D36" s="535">
        <v>3</v>
      </c>
      <c r="E36" s="492">
        <v>3</v>
      </c>
      <c r="F36" s="614"/>
      <c r="G36" s="535">
        <v>100</v>
      </c>
      <c r="H36" s="73"/>
    </row>
    <row r="37" spans="1:8" ht="15">
      <c r="A37" s="6"/>
      <c r="B37" s="26" t="s">
        <v>151</v>
      </c>
      <c r="C37" s="15" t="s">
        <v>192</v>
      </c>
      <c r="D37" s="533">
        <v>66</v>
      </c>
      <c r="E37" s="73">
        <v>60</v>
      </c>
      <c r="F37" s="614"/>
      <c r="G37" s="533" t="e">
        <f>D37/#REF!*100</f>
        <v>#REF!</v>
      </c>
      <c r="H37" s="73"/>
    </row>
    <row r="38" spans="1:8" ht="15">
      <c r="A38" s="6"/>
      <c r="B38" s="26" t="s">
        <v>112</v>
      </c>
      <c r="C38" s="15" t="s">
        <v>1</v>
      </c>
      <c r="D38" s="533"/>
      <c r="E38" s="73"/>
      <c r="F38" s="614"/>
      <c r="G38" s="533"/>
      <c r="H38" s="73"/>
    </row>
    <row r="39" spans="1:8" ht="15">
      <c r="A39" s="6"/>
      <c r="B39" s="26" t="s">
        <v>113</v>
      </c>
      <c r="C39" s="15" t="s">
        <v>1</v>
      </c>
      <c r="D39" s="533">
        <v>66</v>
      </c>
      <c r="E39" s="73">
        <v>60</v>
      </c>
      <c r="F39" s="614"/>
      <c r="G39" s="533" t="e">
        <f>D39/#REF!*100</f>
        <v>#REF!</v>
      </c>
      <c r="H39" s="73"/>
    </row>
    <row r="40" spans="1:8" ht="28.5">
      <c r="A40" s="6">
        <v>4</v>
      </c>
      <c r="B40" s="534" t="s">
        <v>420</v>
      </c>
      <c r="C40" s="15" t="s">
        <v>45</v>
      </c>
      <c r="D40" s="535">
        <v>10</v>
      </c>
      <c r="E40" s="492">
        <v>10</v>
      </c>
      <c r="F40" s="614"/>
      <c r="G40" s="535" t="e">
        <f>D40/#REF!*100</f>
        <v>#REF!</v>
      </c>
      <c r="H40" s="73"/>
    </row>
    <row r="41" spans="1:8" ht="15">
      <c r="A41" s="6"/>
      <c r="B41" s="26" t="s">
        <v>151</v>
      </c>
      <c r="C41" s="15" t="s">
        <v>192</v>
      </c>
      <c r="D41" s="533">
        <f>SUM(D42:D43)</f>
        <v>10</v>
      </c>
      <c r="E41" s="73"/>
      <c r="F41" s="614"/>
      <c r="G41" s="533" t="e">
        <f>D41/#REF!*100</f>
        <v>#REF!</v>
      </c>
      <c r="H41" s="73"/>
    </row>
    <row r="42" spans="1:8" ht="15">
      <c r="A42" s="6"/>
      <c r="B42" s="26" t="s">
        <v>112</v>
      </c>
      <c r="C42" s="15" t="s">
        <v>1</v>
      </c>
      <c r="D42" s="533"/>
      <c r="E42" s="73"/>
      <c r="F42" s="614"/>
      <c r="G42" s="533"/>
      <c r="H42" s="73"/>
    </row>
    <row r="43" spans="1:8" ht="15">
      <c r="A43" s="6"/>
      <c r="B43" s="26" t="s">
        <v>113</v>
      </c>
      <c r="C43" s="15" t="s">
        <v>1</v>
      </c>
      <c r="D43" s="533">
        <v>10</v>
      </c>
      <c r="E43" s="73"/>
      <c r="F43" s="614"/>
      <c r="G43" s="533" t="e">
        <f>D43/#REF!*100</f>
        <v>#REF!</v>
      </c>
      <c r="H43" s="73"/>
    </row>
    <row r="44" spans="1:8" ht="30">
      <c r="A44" s="6" t="s">
        <v>17</v>
      </c>
      <c r="B44" s="17" t="s">
        <v>318</v>
      </c>
      <c r="C44" s="15" t="s">
        <v>319</v>
      </c>
      <c r="D44" s="230">
        <v>46</v>
      </c>
      <c r="E44" s="73">
        <v>46</v>
      </c>
      <c r="F44" s="614"/>
      <c r="G44" s="167" t="e">
        <f>D44/#REF!*100</f>
        <v>#REF!</v>
      </c>
      <c r="H44" s="73"/>
    </row>
    <row r="45" spans="1:8" ht="15">
      <c r="A45" s="81"/>
      <c r="B45" s="41" t="s">
        <v>320</v>
      </c>
      <c r="C45" s="81" t="s">
        <v>1</v>
      </c>
      <c r="D45" s="168">
        <v>6</v>
      </c>
      <c r="E45" s="216">
        <v>6</v>
      </c>
      <c r="F45" s="617"/>
      <c r="G45" s="245"/>
      <c r="H45" s="226"/>
    </row>
  </sheetData>
  <sheetProtection/>
  <mergeCells count="10">
    <mergeCell ref="A1:B1"/>
    <mergeCell ref="A2:B2"/>
    <mergeCell ref="A4:H4"/>
    <mergeCell ref="A3:H3"/>
    <mergeCell ref="D6:D7"/>
    <mergeCell ref="E6:G6"/>
    <mergeCell ref="H6:H7"/>
    <mergeCell ref="A6:A7"/>
    <mergeCell ref="B6:B7"/>
    <mergeCell ref="C6:C7"/>
  </mergeCells>
  <printOptions horizontalCentered="1"/>
  <pageMargins left="0.2362204724409449" right="0.03937007874015748" top="0.5511811023622047" bottom="0.35433070866141736" header="0.15748031496062992" footer="0.1574803149606299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FF0000"/>
  </sheetPr>
  <dimension ref="A1:H49"/>
  <sheetViews>
    <sheetView tabSelected="1" zoomScalePageLayoutView="0" workbookViewId="0" topLeftCell="A3">
      <selection activeCell="J12" sqref="J12"/>
    </sheetView>
  </sheetViews>
  <sheetFormatPr defaultColWidth="9.140625" defaultRowHeight="12.75"/>
  <cols>
    <col min="1" max="1" width="5.140625" style="67" customWidth="1"/>
    <col min="2" max="2" width="47.00390625" style="69" customWidth="1"/>
    <col min="3" max="3" width="13.57421875" style="67" customWidth="1"/>
    <col min="4" max="4" width="11.57421875" style="67" customWidth="1"/>
    <col min="5" max="5" width="9.140625" style="67" customWidth="1"/>
    <col min="6" max="6" width="9.421875" style="69" customWidth="1"/>
    <col min="7" max="7" width="11.57421875" style="69" customWidth="1"/>
    <col min="8" max="8" width="11.140625" style="69" customWidth="1"/>
    <col min="9" max="16384" width="9.140625" style="69" customWidth="1"/>
  </cols>
  <sheetData>
    <row r="1" spans="1:8" ht="15">
      <c r="A1" s="583" t="s">
        <v>422</v>
      </c>
      <c r="B1" s="583"/>
      <c r="F1" s="263"/>
      <c r="G1" s="263" t="s">
        <v>90</v>
      </c>
      <c r="H1" s="265"/>
    </row>
    <row r="2" spans="1:2" ht="15">
      <c r="A2" s="583" t="s">
        <v>385</v>
      </c>
      <c r="B2" s="583"/>
    </row>
    <row r="3" spans="1:8" ht="28.5" customHeight="1">
      <c r="A3" s="599" t="s">
        <v>513</v>
      </c>
      <c r="B3" s="599"/>
      <c r="C3" s="599"/>
      <c r="D3" s="599"/>
      <c r="E3" s="599"/>
      <c r="F3" s="599"/>
      <c r="G3" s="599"/>
      <c r="H3" s="599"/>
    </row>
    <row r="4" spans="1:8" ht="16.5" customHeight="1">
      <c r="A4" s="580" t="s">
        <v>514</v>
      </c>
      <c r="B4" s="580"/>
      <c r="C4" s="580"/>
      <c r="D4" s="580"/>
      <c r="E4" s="580"/>
      <c r="F4" s="580"/>
      <c r="G4" s="580"/>
      <c r="H4" s="580"/>
    </row>
    <row r="5" spans="1:7" ht="15" customHeight="1">
      <c r="A5" s="70"/>
      <c r="B5" s="70"/>
      <c r="C5" s="70"/>
      <c r="D5" s="70"/>
      <c r="E5" s="70"/>
      <c r="F5" s="70"/>
      <c r="G5" s="70"/>
    </row>
    <row r="6" spans="1:8" s="29" customFormat="1" ht="24.75" customHeight="1">
      <c r="A6" s="597" t="s">
        <v>0</v>
      </c>
      <c r="B6" s="597" t="s">
        <v>38</v>
      </c>
      <c r="C6" s="597" t="s">
        <v>39</v>
      </c>
      <c r="D6" s="597" t="s">
        <v>424</v>
      </c>
      <c r="E6" s="602" t="s">
        <v>425</v>
      </c>
      <c r="F6" s="603"/>
      <c r="G6" s="604"/>
      <c r="H6" s="605" t="s">
        <v>423</v>
      </c>
    </row>
    <row r="7" spans="1:8" s="29" customFormat="1" ht="57">
      <c r="A7" s="598"/>
      <c r="B7" s="598"/>
      <c r="C7" s="598"/>
      <c r="D7" s="606"/>
      <c r="E7" s="48" t="s">
        <v>116</v>
      </c>
      <c r="F7" s="48" t="s">
        <v>500</v>
      </c>
      <c r="G7" s="48" t="s">
        <v>501</v>
      </c>
      <c r="H7" s="606"/>
    </row>
    <row r="8" spans="1:8" ht="15">
      <c r="A8" s="5" t="s">
        <v>14</v>
      </c>
      <c r="B8" s="45" t="s">
        <v>321</v>
      </c>
      <c r="C8" s="123"/>
      <c r="D8" s="123"/>
      <c r="E8" s="123"/>
      <c r="F8" s="123"/>
      <c r="G8" s="124"/>
      <c r="H8" s="71"/>
    </row>
    <row r="9" spans="1:8" s="80" customFormat="1" ht="15">
      <c r="A9" s="20">
        <v>1</v>
      </c>
      <c r="B9" s="28" t="s">
        <v>322</v>
      </c>
      <c r="C9" s="20"/>
      <c r="D9" s="142"/>
      <c r="E9" s="79"/>
      <c r="F9" s="142"/>
      <c r="G9" s="28"/>
      <c r="H9" s="142"/>
    </row>
    <row r="10" spans="1:8" s="80" customFormat="1" ht="15">
      <c r="A10" s="21" t="s">
        <v>4</v>
      </c>
      <c r="B10" s="27" t="s">
        <v>323</v>
      </c>
      <c r="C10" s="21" t="s">
        <v>324</v>
      </c>
      <c r="D10" s="78">
        <v>1</v>
      </c>
      <c r="E10" s="15">
        <v>2</v>
      </c>
      <c r="F10" s="78"/>
      <c r="G10" s="21">
        <f>F10/D10*100</f>
        <v>0</v>
      </c>
      <c r="H10" s="15"/>
    </row>
    <row r="11" spans="1:8" s="80" customFormat="1" ht="15">
      <c r="A11" s="15"/>
      <c r="B11" s="16" t="s">
        <v>325</v>
      </c>
      <c r="C11" s="15" t="s">
        <v>326</v>
      </c>
      <c r="D11" s="78"/>
      <c r="E11" s="142"/>
      <c r="F11" s="78"/>
      <c r="G11" s="26"/>
      <c r="H11" s="142"/>
    </row>
    <row r="12" spans="1:8" ht="15">
      <c r="A12" s="15" t="s">
        <v>5</v>
      </c>
      <c r="B12" s="27" t="s">
        <v>327</v>
      </c>
      <c r="C12" s="21" t="s">
        <v>324</v>
      </c>
      <c r="D12" s="74">
        <v>5</v>
      </c>
      <c r="E12" s="74">
        <v>5</v>
      </c>
      <c r="F12" s="74"/>
      <c r="G12" s="21">
        <f>F12/D12*100</f>
        <v>0</v>
      </c>
      <c r="H12" s="74"/>
    </row>
    <row r="13" spans="1:8" ht="15">
      <c r="A13" s="15"/>
      <c r="B13" s="16" t="s">
        <v>325</v>
      </c>
      <c r="C13" s="15" t="s">
        <v>326</v>
      </c>
      <c r="D13" s="74"/>
      <c r="E13" s="74"/>
      <c r="F13" s="74"/>
      <c r="G13" s="15"/>
      <c r="H13" s="74"/>
    </row>
    <row r="14" spans="1:8" ht="15">
      <c r="A14" s="15" t="s">
        <v>6</v>
      </c>
      <c r="B14" s="27" t="s">
        <v>328</v>
      </c>
      <c r="C14" s="21" t="s">
        <v>324</v>
      </c>
      <c r="D14" s="74"/>
      <c r="E14" s="74"/>
      <c r="F14" s="74"/>
      <c r="G14" s="21"/>
      <c r="H14" s="74"/>
    </row>
    <row r="15" spans="1:8" s="76" customFormat="1" ht="15">
      <c r="A15" s="15"/>
      <c r="B15" s="16" t="s">
        <v>325</v>
      </c>
      <c r="C15" s="15" t="s">
        <v>326</v>
      </c>
      <c r="D15" s="75"/>
      <c r="E15" s="74"/>
      <c r="F15" s="75"/>
      <c r="G15" s="21"/>
      <c r="H15" s="74"/>
    </row>
    <row r="16" spans="1:8" s="76" customFormat="1" ht="18" customHeight="1">
      <c r="A16" s="15" t="s">
        <v>70</v>
      </c>
      <c r="B16" s="26" t="s">
        <v>329</v>
      </c>
      <c r="C16" s="21" t="s">
        <v>324</v>
      </c>
      <c r="D16" s="231">
        <v>3</v>
      </c>
      <c r="E16" s="21">
        <v>2</v>
      </c>
      <c r="F16" s="231"/>
      <c r="G16" s="21"/>
      <c r="H16" s="21"/>
    </row>
    <row r="17" spans="1:8" ht="15">
      <c r="A17" s="6"/>
      <c r="B17" s="16" t="s">
        <v>325</v>
      </c>
      <c r="C17" s="15" t="s">
        <v>326</v>
      </c>
      <c r="D17" s="74"/>
      <c r="E17" s="143"/>
      <c r="F17" s="74"/>
      <c r="G17" s="28"/>
      <c r="H17" s="143"/>
    </row>
    <row r="18" spans="1:8" ht="15">
      <c r="A18" s="6">
        <v>2</v>
      </c>
      <c r="B18" s="17" t="s">
        <v>330</v>
      </c>
      <c r="C18" s="6"/>
      <c r="D18" s="74"/>
      <c r="E18" s="143"/>
      <c r="F18" s="74"/>
      <c r="G18" s="28"/>
      <c r="H18" s="143"/>
    </row>
    <row r="19" spans="1:8" ht="15">
      <c r="A19" s="15" t="s">
        <v>7</v>
      </c>
      <c r="B19" s="27" t="s">
        <v>323</v>
      </c>
      <c r="C19" s="21" t="s">
        <v>324</v>
      </c>
      <c r="D19" s="74"/>
      <c r="E19" s="143"/>
      <c r="F19" s="74"/>
      <c r="G19" s="27"/>
      <c r="H19" s="143"/>
    </row>
    <row r="20" spans="1:8" ht="15">
      <c r="A20" s="15"/>
      <c r="B20" s="16" t="s">
        <v>325</v>
      </c>
      <c r="C20" s="15" t="s">
        <v>326</v>
      </c>
      <c r="D20" s="74"/>
      <c r="E20" s="143"/>
      <c r="F20" s="74"/>
      <c r="G20" s="27"/>
      <c r="H20" s="143"/>
    </row>
    <row r="21" spans="1:8" ht="15">
      <c r="A21" s="15" t="s">
        <v>8</v>
      </c>
      <c r="B21" s="27" t="s">
        <v>327</v>
      </c>
      <c r="C21" s="21" t="s">
        <v>324</v>
      </c>
      <c r="D21" s="74"/>
      <c r="E21" s="143"/>
      <c r="F21" s="74"/>
      <c r="G21" s="27"/>
      <c r="H21" s="143"/>
    </row>
    <row r="22" spans="1:8" ht="15">
      <c r="A22" s="15"/>
      <c r="B22" s="16" t="s">
        <v>325</v>
      </c>
      <c r="C22" s="15" t="s">
        <v>326</v>
      </c>
      <c r="D22" s="74"/>
      <c r="E22" s="143"/>
      <c r="F22" s="74"/>
      <c r="G22" s="27"/>
      <c r="H22" s="143"/>
    </row>
    <row r="23" spans="1:8" s="76" customFormat="1" ht="15">
      <c r="A23" s="15" t="s">
        <v>9</v>
      </c>
      <c r="B23" s="27" t="s">
        <v>328</v>
      </c>
      <c r="C23" s="21" t="s">
        <v>324</v>
      </c>
      <c r="D23" s="75"/>
      <c r="E23" s="144"/>
      <c r="F23" s="75"/>
      <c r="G23" s="27"/>
      <c r="H23" s="144"/>
    </row>
    <row r="24" spans="1:8" ht="15">
      <c r="A24" s="15"/>
      <c r="B24" s="16" t="s">
        <v>325</v>
      </c>
      <c r="C24" s="15" t="s">
        <v>326</v>
      </c>
      <c r="D24" s="74"/>
      <c r="E24" s="143"/>
      <c r="F24" s="74"/>
      <c r="G24" s="27"/>
      <c r="H24" s="143"/>
    </row>
    <row r="25" spans="1:8" ht="19.5" customHeight="1">
      <c r="A25" s="15" t="s">
        <v>69</v>
      </c>
      <c r="B25" s="26" t="s">
        <v>329</v>
      </c>
      <c r="C25" s="21" t="s">
        <v>324</v>
      </c>
      <c r="D25" s="74"/>
      <c r="E25" s="143"/>
      <c r="F25" s="74"/>
      <c r="G25" s="28"/>
      <c r="H25" s="143"/>
    </row>
    <row r="26" spans="1:8" ht="15">
      <c r="A26" s="15"/>
      <c r="B26" s="16" t="s">
        <v>325</v>
      </c>
      <c r="C26" s="15" t="s">
        <v>326</v>
      </c>
      <c r="D26" s="74"/>
      <c r="E26" s="143"/>
      <c r="F26" s="74"/>
      <c r="G26" s="27"/>
      <c r="H26" s="143"/>
    </row>
    <row r="27" spans="1:8" ht="15">
      <c r="A27" s="6">
        <v>3</v>
      </c>
      <c r="B27" s="28" t="s">
        <v>331</v>
      </c>
      <c r="C27" s="15"/>
      <c r="D27" s="74"/>
      <c r="E27" s="143"/>
      <c r="F27" s="74"/>
      <c r="G27" s="27"/>
      <c r="H27" s="143"/>
    </row>
    <row r="28" spans="1:8" ht="15">
      <c r="A28" s="21" t="s">
        <v>10</v>
      </c>
      <c r="B28" s="27" t="s">
        <v>332</v>
      </c>
      <c r="C28" s="21" t="s">
        <v>324</v>
      </c>
      <c r="D28" s="74"/>
      <c r="E28" s="143"/>
      <c r="F28" s="74"/>
      <c r="G28" s="27"/>
      <c r="H28" s="143"/>
    </row>
    <row r="29" spans="1:8" ht="15">
      <c r="A29" s="15"/>
      <c r="B29" s="16" t="s">
        <v>325</v>
      </c>
      <c r="C29" s="15" t="s">
        <v>326</v>
      </c>
      <c r="D29" s="74"/>
      <c r="E29" s="143"/>
      <c r="F29" s="74"/>
      <c r="G29" s="27"/>
      <c r="H29" s="143"/>
    </row>
    <row r="30" spans="1:8" ht="15">
      <c r="A30" s="15" t="s">
        <v>11</v>
      </c>
      <c r="B30" s="27" t="s">
        <v>333</v>
      </c>
      <c r="C30" s="21" t="s">
        <v>324</v>
      </c>
      <c r="D30" s="74"/>
      <c r="E30" s="143"/>
      <c r="F30" s="74"/>
      <c r="G30" s="27"/>
      <c r="H30" s="143"/>
    </row>
    <row r="31" spans="1:8" ht="15">
      <c r="A31" s="15"/>
      <c r="B31" s="16" t="s">
        <v>325</v>
      </c>
      <c r="C31" s="15" t="s">
        <v>326</v>
      </c>
      <c r="D31" s="74"/>
      <c r="E31" s="143"/>
      <c r="F31" s="74"/>
      <c r="G31" s="27"/>
      <c r="H31" s="143"/>
    </row>
    <row r="32" spans="1:8" ht="15">
      <c r="A32" s="15" t="s">
        <v>12</v>
      </c>
      <c r="B32" s="27" t="s">
        <v>334</v>
      </c>
      <c r="C32" s="21" t="s">
        <v>324</v>
      </c>
      <c r="D32" s="74"/>
      <c r="E32" s="143"/>
      <c r="F32" s="74"/>
      <c r="G32" s="27"/>
      <c r="H32" s="143"/>
    </row>
    <row r="33" spans="1:8" ht="15">
      <c r="A33" s="15"/>
      <c r="B33" s="16" t="s">
        <v>325</v>
      </c>
      <c r="C33" s="15" t="s">
        <v>326</v>
      </c>
      <c r="D33" s="74"/>
      <c r="E33" s="143"/>
      <c r="F33" s="74"/>
      <c r="G33" s="27"/>
      <c r="H33" s="143"/>
    </row>
    <row r="34" spans="1:8" s="76" customFormat="1" ht="19.5" customHeight="1">
      <c r="A34" s="15" t="s">
        <v>86</v>
      </c>
      <c r="B34" s="26" t="s">
        <v>329</v>
      </c>
      <c r="C34" s="21" t="s">
        <v>324</v>
      </c>
      <c r="D34" s="75"/>
      <c r="E34" s="144"/>
      <c r="F34" s="75"/>
      <c r="G34" s="27"/>
      <c r="H34" s="144"/>
    </row>
    <row r="35" spans="1:8" ht="15">
      <c r="A35" s="6"/>
      <c r="B35" s="16" t="s">
        <v>325</v>
      </c>
      <c r="C35" s="15" t="s">
        <v>326</v>
      </c>
      <c r="D35" s="74"/>
      <c r="E35" s="143"/>
      <c r="F35" s="74"/>
      <c r="G35" s="27"/>
      <c r="H35" s="143"/>
    </row>
    <row r="36" spans="1:8" ht="15">
      <c r="A36" s="6" t="s">
        <v>15</v>
      </c>
      <c r="B36" s="17" t="s">
        <v>335</v>
      </c>
      <c r="C36" s="6"/>
      <c r="D36" s="74"/>
      <c r="E36" s="143"/>
      <c r="F36" s="74"/>
      <c r="G36" s="28"/>
      <c r="H36" s="143"/>
    </row>
    <row r="37" spans="1:8" ht="15">
      <c r="A37" s="15">
        <v>1</v>
      </c>
      <c r="B37" s="27" t="s">
        <v>336</v>
      </c>
      <c r="C37" s="15" t="s">
        <v>337</v>
      </c>
      <c r="D37" s="74">
        <v>30</v>
      </c>
      <c r="E37" s="74">
        <v>40</v>
      </c>
      <c r="F37" s="74"/>
      <c r="G37" s="21">
        <f>F37/D37*100</f>
        <v>0</v>
      </c>
      <c r="H37" s="74"/>
    </row>
    <row r="38" spans="1:8" ht="15">
      <c r="A38" s="15">
        <v>2</v>
      </c>
      <c r="B38" s="16" t="s">
        <v>338</v>
      </c>
      <c r="C38" s="15" t="s">
        <v>1</v>
      </c>
      <c r="D38" s="74">
        <v>30</v>
      </c>
      <c r="E38" s="74">
        <v>40</v>
      </c>
      <c r="F38" s="74"/>
      <c r="G38" s="21">
        <f>F38/D38*100</f>
        <v>0</v>
      </c>
      <c r="H38" s="74"/>
    </row>
    <row r="39" spans="1:8" ht="15">
      <c r="A39" s="15"/>
      <c r="B39" s="27" t="s">
        <v>339</v>
      </c>
      <c r="C39" s="15"/>
      <c r="D39" s="74"/>
      <c r="E39" s="73"/>
      <c r="F39" s="74"/>
      <c r="G39" s="28"/>
      <c r="H39" s="73"/>
    </row>
    <row r="40" spans="1:8" s="76" customFormat="1" ht="15">
      <c r="A40" s="15"/>
      <c r="B40" s="16" t="s">
        <v>340</v>
      </c>
      <c r="C40" s="15" t="s">
        <v>1</v>
      </c>
      <c r="D40" s="231">
        <v>15</v>
      </c>
      <c r="E40" s="74">
        <v>25</v>
      </c>
      <c r="F40" s="231"/>
      <c r="G40" s="258">
        <f>F40/D40*100</f>
        <v>0</v>
      </c>
      <c r="H40" s="74"/>
    </row>
    <row r="41" spans="1:8" ht="15">
      <c r="A41" s="15"/>
      <c r="B41" s="27" t="s">
        <v>341</v>
      </c>
      <c r="C41" s="15" t="s">
        <v>1</v>
      </c>
      <c r="D41" s="231">
        <v>15</v>
      </c>
      <c r="E41" s="78">
        <v>15</v>
      </c>
      <c r="F41" s="231"/>
      <c r="G41" s="258">
        <f>F41/D41*100</f>
        <v>0</v>
      </c>
      <c r="H41" s="78"/>
    </row>
    <row r="42" spans="1:8" ht="15">
      <c r="A42" s="6" t="s">
        <v>16</v>
      </c>
      <c r="B42" s="17" t="s">
        <v>342</v>
      </c>
      <c r="C42" s="6"/>
      <c r="D42" s="231"/>
      <c r="E42" s="73"/>
      <c r="F42" s="231"/>
      <c r="G42" s="28"/>
      <c r="H42" s="73"/>
    </row>
    <row r="43" spans="1:8" s="76" customFormat="1" ht="15">
      <c r="A43" s="15">
        <v>1</v>
      </c>
      <c r="B43" s="16" t="s">
        <v>343</v>
      </c>
      <c r="C43" s="15" t="s">
        <v>344</v>
      </c>
      <c r="D43" s="231">
        <v>35</v>
      </c>
      <c r="E43" s="74">
        <v>40</v>
      </c>
      <c r="F43" s="231"/>
      <c r="G43" s="258">
        <f>F43/D43*100</f>
        <v>0</v>
      </c>
      <c r="H43" s="74"/>
    </row>
    <row r="44" spans="1:8" s="76" customFormat="1" ht="15">
      <c r="A44" s="15">
        <v>2</v>
      </c>
      <c r="B44" s="16" t="s">
        <v>345</v>
      </c>
      <c r="C44" s="15" t="s">
        <v>157</v>
      </c>
      <c r="D44" s="231">
        <v>35</v>
      </c>
      <c r="E44" s="74">
        <v>40</v>
      </c>
      <c r="F44" s="231"/>
      <c r="G44" s="258">
        <f>F44/D44*100</f>
        <v>0</v>
      </c>
      <c r="H44" s="74"/>
    </row>
    <row r="45" spans="1:8" ht="15">
      <c r="A45" s="6"/>
      <c r="B45" s="27" t="s">
        <v>339</v>
      </c>
      <c r="C45" s="15"/>
      <c r="D45" s="231"/>
      <c r="E45" s="73"/>
      <c r="F45" s="231"/>
      <c r="G45" s="28"/>
      <c r="H45" s="73"/>
    </row>
    <row r="46" spans="1:8" s="76" customFormat="1" ht="28.5" customHeight="1">
      <c r="A46" s="6"/>
      <c r="B46" s="16" t="s">
        <v>346</v>
      </c>
      <c r="C46" s="15" t="s">
        <v>1</v>
      </c>
      <c r="D46" s="231">
        <v>20</v>
      </c>
      <c r="E46" s="74">
        <v>25</v>
      </c>
      <c r="F46" s="231"/>
      <c r="G46" s="258">
        <f>F46/D46*100</f>
        <v>0</v>
      </c>
      <c r="H46" s="74"/>
    </row>
    <row r="47" spans="1:8" s="80" customFormat="1" ht="15">
      <c r="A47" s="6"/>
      <c r="B47" s="26" t="s">
        <v>347</v>
      </c>
      <c r="C47" s="15" t="s">
        <v>1</v>
      </c>
      <c r="D47" s="78">
        <v>15</v>
      </c>
      <c r="E47" s="78">
        <v>15</v>
      </c>
      <c r="F47" s="78"/>
      <c r="G47" s="258">
        <f>F47/D47*100</f>
        <v>0</v>
      </c>
      <c r="H47" s="78"/>
    </row>
    <row r="48" spans="1:8" s="80" customFormat="1" ht="30">
      <c r="A48" s="15">
        <v>3</v>
      </c>
      <c r="B48" s="16" t="s">
        <v>87</v>
      </c>
      <c r="C48" s="15" t="s">
        <v>350</v>
      </c>
      <c r="D48" s="78"/>
      <c r="E48" s="79"/>
      <c r="F48" s="78"/>
      <c r="G48" s="27"/>
      <c r="H48" s="79"/>
    </row>
    <row r="49" spans="1:8" s="80" customFormat="1" ht="15">
      <c r="A49" s="101"/>
      <c r="B49" s="125" t="s">
        <v>88</v>
      </c>
      <c r="C49" s="81" t="s">
        <v>1</v>
      </c>
      <c r="D49" s="82"/>
      <c r="E49" s="107"/>
      <c r="F49" s="82"/>
      <c r="G49" s="125"/>
      <c r="H49" s="107"/>
    </row>
  </sheetData>
  <sheetProtection/>
  <mergeCells count="10">
    <mergeCell ref="D6:D7"/>
    <mergeCell ref="E6:G6"/>
    <mergeCell ref="H6:H7"/>
    <mergeCell ref="A3:H3"/>
    <mergeCell ref="A1:B1"/>
    <mergeCell ref="A2:B2"/>
    <mergeCell ref="A6:A7"/>
    <mergeCell ref="A4:H4"/>
    <mergeCell ref="B6:B7"/>
    <mergeCell ref="C6:C7"/>
  </mergeCells>
  <printOptions horizontalCentered="1"/>
  <pageMargins left="0.2362204724409449" right="0.2362204724409449" top="0.5118110236220472" bottom="0.4330708661417323" header="0.2362204724409449" footer="0.1574803149606299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IR57"/>
  <sheetViews>
    <sheetView zoomScalePageLayoutView="0" workbookViewId="0" topLeftCell="A1">
      <selection activeCell="D5" sqref="D5:H6"/>
    </sheetView>
  </sheetViews>
  <sheetFormatPr defaultColWidth="9.140625" defaultRowHeight="12.75"/>
  <cols>
    <col min="1" max="1" width="5.8515625" style="84" customWidth="1"/>
    <col min="2" max="2" width="53.8515625" style="49" customWidth="1"/>
    <col min="3" max="3" width="11.00390625" style="57" customWidth="1"/>
    <col min="4" max="4" width="10.57421875" style="57" customWidth="1"/>
    <col min="5" max="5" width="9.57421875" style="57" customWidth="1"/>
    <col min="6" max="6" width="11.421875" style="49" customWidth="1"/>
    <col min="7" max="7" width="12.28125" style="49" customWidth="1"/>
    <col min="8" max="8" width="11.57421875" style="49" customWidth="1"/>
    <col min="9" max="16384" width="9.140625" style="49" customWidth="1"/>
  </cols>
  <sheetData>
    <row r="1" spans="1:8" ht="16.5" customHeight="1">
      <c r="A1" s="583" t="s">
        <v>422</v>
      </c>
      <c r="B1" s="583"/>
      <c r="C1" s="169"/>
      <c r="D1" s="169"/>
      <c r="E1" s="169"/>
      <c r="F1" s="592"/>
      <c r="G1" s="592"/>
      <c r="H1" s="593"/>
    </row>
    <row r="2" spans="1:8" ht="17.25" customHeight="1">
      <c r="A2" s="583" t="s">
        <v>385</v>
      </c>
      <c r="B2" s="583"/>
      <c r="C2" s="169"/>
      <c r="D2" s="169"/>
      <c r="E2" s="169"/>
      <c r="F2" s="50"/>
      <c r="G2" s="583" t="s">
        <v>504</v>
      </c>
      <c r="H2" s="583"/>
    </row>
    <row r="3" spans="1:252" ht="21.75" customHeight="1">
      <c r="A3" s="586" t="s">
        <v>502</v>
      </c>
      <c r="B3" s="586"/>
      <c r="C3" s="586"/>
      <c r="D3" s="586"/>
      <c r="E3" s="586"/>
      <c r="F3" s="586"/>
      <c r="G3" s="586"/>
      <c r="H3" s="586"/>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row>
    <row r="4" spans="1:252" ht="22.5" customHeight="1">
      <c r="A4" s="580" t="s">
        <v>551</v>
      </c>
      <c r="B4" s="580"/>
      <c r="C4" s="580"/>
      <c r="D4" s="580"/>
      <c r="E4" s="580"/>
      <c r="F4" s="580"/>
      <c r="G4" s="580"/>
      <c r="H4" s="580"/>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row>
    <row r="5" spans="1:8" s="29" customFormat="1" ht="24.75" customHeight="1">
      <c r="A5" s="581" t="s">
        <v>0</v>
      </c>
      <c r="B5" s="581" t="s">
        <v>38</v>
      </c>
      <c r="C5" s="581" t="s">
        <v>39</v>
      </c>
      <c r="D5" s="581" t="s">
        <v>545</v>
      </c>
      <c r="E5" s="587" t="s">
        <v>546</v>
      </c>
      <c r="F5" s="588"/>
      <c r="G5" s="589"/>
      <c r="H5" s="590" t="s">
        <v>549</v>
      </c>
    </row>
    <row r="6" spans="1:8" s="29" customFormat="1" ht="38.25">
      <c r="A6" s="582"/>
      <c r="B6" s="582"/>
      <c r="C6" s="582"/>
      <c r="D6" s="582"/>
      <c r="E6" s="34" t="s">
        <v>423</v>
      </c>
      <c r="F6" s="34" t="s">
        <v>547</v>
      </c>
      <c r="G6" s="34" t="s">
        <v>548</v>
      </c>
      <c r="H6" s="591"/>
    </row>
    <row r="7" spans="1:8" s="50" customFormat="1" ht="16.5" customHeight="1">
      <c r="A7" s="5" t="s">
        <v>14</v>
      </c>
      <c r="B7" s="8" t="s">
        <v>49</v>
      </c>
      <c r="C7" s="5" t="s">
        <v>45</v>
      </c>
      <c r="D7" s="18"/>
      <c r="E7" s="19"/>
      <c r="F7" s="19"/>
      <c r="G7" s="18"/>
      <c r="H7" s="132"/>
    </row>
    <row r="8" spans="1:8" s="30" customFormat="1" ht="20.25" customHeight="1">
      <c r="A8" s="6">
        <v>1</v>
      </c>
      <c r="B8" s="17" t="s">
        <v>31</v>
      </c>
      <c r="C8" s="15" t="s">
        <v>1</v>
      </c>
      <c r="D8" s="199"/>
      <c r="E8" s="182"/>
      <c r="F8" s="550"/>
      <c r="G8" s="551"/>
      <c r="H8" s="551"/>
    </row>
    <row r="9" spans="1:8" s="30" customFormat="1" ht="15">
      <c r="A9" s="15"/>
      <c r="B9" s="25" t="s">
        <v>40</v>
      </c>
      <c r="C9" s="15" t="s">
        <v>1</v>
      </c>
      <c r="D9" s="1"/>
      <c r="E9" s="200"/>
      <c r="F9" s="552"/>
      <c r="G9" s="551"/>
      <c r="H9" s="549"/>
    </row>
    <row r="10" spans="1:8" s="30" customFormat="1" ht="15">
      <c r="A10" s="15"/>
      <c r="B10" s="16" t="s">
        <v>30</v>
      </c>
      <c r="C10" s="15" t="s">
        <v>1</v>
      </c>
      <c r="D10" s="1"/>
      <c r="E10" s="200"/>
      <c r="F10" s="552"/>
      <c r="G10" s="551"/>
      <c r="H10" s="553"/>
    </row>
    <row r="11" spans="1:8" s="30" customFormat="1" ht="15">
      <c r="A11" s="15"/>
      <c r="B11" s="16" t="s">
        <v>33</v>
      </c>
      <c r="C11" s="15" t="s">
        <v>1</v>
      </c>
      <c r="D11" s="1"/>
      <c r="E11" s="200"/>
      <c r="F11" s="552"/>
      <c r="G11" s="551"/>
      <c r="H11" s="549"/>
    </row>
    <row r="12" spans="1:8" s="30" customFormat="1" ht="15">
      <c r="A12" s="15"/>
      <c r="B12" s="16" t="s">
        <v>51</v>
      </c>
      <c r="C12" s="15" t="s">
        <v>1</v>
      </c>
      <c r="D12" s="1"/>
      <c r="E12" s="200"/>
      <c r="F12" s="552"/>
      <c r="G12" s="551"/>
      <c r="H12" s="549"/>
    </row>
    <row r="13" spans="1:8" s="30" customFormat="1" ht="15">
      <c r="A13" s="15"/>
      <c r="B13" s="16" t="s">
        <v>34</v>
      </c>
      <c r="C13" s="15" t="s">
        <v>1</v>
      </c>
      <c r="D13" s="1"/>
      <c r="E13" s="200"/>
      <c r="F13" s="552"/>
      <c r="G13" s="551"/>
      <c r="H13" s="549"/>
    </row>
    <row r="14" spans="1:8" s="30" customFormat="1" ht="15">
      <c r="A14" s="15"/>
      <c r="B14" s="16" t="s">
        <v>117</v>
      </c>
      <c r="C14" s="15" t="s">
        <v>1</v>
      </c>
      <c r="D14" s="1"/>
      <c r="E14" s="200"/>
      <c r="F14" s="552"/>
      <c r="G14" s="551"/>
      <c r="H14" s="549"/>
    </row>
    <row r="15" spans="1:8" s="30" customFormat="1" ht="15">
      <c r="A15" s="15"/>
      <c r="B15" s="16" t="s">
        <v>35</v>
      </c>
      <c r="C15" s="15" t="s">
        <v>1</v>
      </c>
      <c r="D15" s="1"/>
      <c r="E15" s="200"/>
      <c r="F15" s="552"/>
      <c r="G15" s="551"/>
      <c r="H15" s="549"/>
    </row>
    <row r="16" spans="1:8" s="30" customFormat="1" ht="15">
      <c r="A16" s="15"/>
      <c r="B16" s="16" t="s">
        <v>50</v>
      </c>
      <c r="C16" s="15" t="s">
        <v>1</v>
      </c>
      <c r="D16" s="1"/>
      <c r="E16" s="200"/>
      <c r="F16" s="552"/>
      <c r="G16" s="551"/>
      <c r="H16" s="549"/>
    </row>
    <row r="17" spans="1:8" s="30" customFormat="1" ht="15">
      <c r="A17" s="15"/>
      <c r="B17" s="16" t="s">
        <v>36</v>
      </c>
      <c r="C17" s="15" t="s">
        <v>1</v>
      </c>
      <c r="D17" s="1"/>
      <c r="E17" s="200"/>
      <c r="F17" s="552"/>
      <c r="G17" s="551"/>
      <c r="H17" s="549"/>
    </row>
    <row r="18" spans="1:8" s="122" customFormat="1" ht="15">
      <c r="A18" s="20">
        <v>2</v>
      </c>
      <c r="B18" s="17" t="s">
        <v>32</v>
      </c>
      <c r="C18" s="21" t="s">
        <v>45</v>
      </c>
      <c r="D18" s="172"/>
      <c r="E18" s="201"/>
      <c r="F18" s="554"/>
      <c r="G18" s="551"/>
      <c r="H18" s="554"/>
    </row>
    <row r="19" spans="1:8" s="76" customFormat="1" ht="15">
      <c r="A19" s="15"/>
      <c r="B19" s="25" t="s">
        <v>40</v>
      </c>
      <c r="C19" s="15" t="s">
        <v>1</v>
      </c>
      <c r="D19" s="175"/>
      <c r="E19" s="200"/>
      <c r="F19" s="555"/>
      <c r="G19" s="551"/>
      <c r="H19" s="552"/>
    </row>
    <row r="20" spans="1:8" s="122" customFormat="1" ht="15">
      <c r="A20" s="15"/>
      <c r="B20" s="16" t="s">
        <v>30</v>
      </c>
      <c r="C20" s="15" t="s">
        <v>1</v>
      </c>
      <c r="D20" s="202"/>
      <c r="E20" s="203"/>
      <c r="F20" s="555"/>
      <c r="G20" s="551"/>
      <c r="H20" s="552"/>
    </row>
    <row r="21" spans="1:8" s="50" customFormat="1" ht="15">
      <c r="A21" s="15"/>
      <c r="B21" s="16" t="s">
        <v>33</v>
      </c>
      <c r="C21" s="15" t="s">
        <v>1</v>
      </c>
      <c r="D21" s="175"/>
      <c r="E21" s="204"/>
      <c r="F21" s="555"/>
      <c r="G21" s="551"/>
      <c r="H21" s="549"/>
    </row>
    <row r="22" spans="1:8" s="50" customFormat="1" ht="15">
      <c r="A22" s="15"/>
      <c r="B22" s="16" t="s">
        <v>51</v>
      </c>
      <c r="C22" s="15" t="s">
        <v>1</v>
      </c>
      <c r="D22" s="175"/>
      <c r="E22" s="204"/>
      <c r="F22" s="555"/>
      <c r="G22" s="551"/>
      <c r="H22" s="549"/>
    </row>
    <row r="23" spans="1:8" s="50" customFormat="1" ht="15">
      <c r="A23" s="15"/>
      <c r="B23" s="16" t="s">
        <v>34</v>
      </c>
      <c r="C23" s="15" t="s">
        <v>1</v>
      </c>
      <c r="D23" s="175"/>
      <c r="E23" s="204"/>
      <c r="F23" s="555"/>
      <c r="G23" s="551"/>
      <c r="H23" s="549"/>
    </row>
    <row r="24" spans="1:8" s="30" customFormat="1" ht="15">
      <c r="A24" s="15"/>
      <c r="B24" s="16" t="s">
        <v>117</v>
      </c>
      <c r="C24" s="15" t="s">
        <v>1</v>
      </c>
      <c r="D24" s="175"/>
      <c r="E24" s="200"/>
      <c r="F24" s="555"/>
      <c r="G24" s="551"/>
      <c r="H24" s="552"/>
    </row>
    <row r="25" spans="1:8" s="30" customFormat="1" ht="15">
      <c r="A25" s="15"/>
      <c r="B25" s="16" t="s">
        <v>35</v>
      </c>
      <c r="C25" s="15" t="s">
        <v>1</v>
      </c>
      <c r="D25" s="175"/>
      <c r="E25" s="200"/>
      <c r="F25" s="555"/>
      <c r="G25" s="551"/>
      <c r="H25" s="552"/>
    </row>
    <row r="26" spans="1:8" s="30" customFormat="1" ht="15">
      <c r="A26" s="15"/>
      <c r="B26" s="16" t="s">
        <v>50</v>
      </c>
      <c r="C26" s="15" t="s">
        <v>1</v>
      </c>
      <c r="D26" s="175"/>
      <c r="E26" s="200"/>
      <c r="F26" s="555"/>
      <c r="G26" s="551"/>
      <c r="H26" s="552"/>
    </row>
    <row r="27" spans="1:8" s="30" customFormat="1" ht="15">
      <c r="A27" s="15"/>
      <c r="B27" s="16" t="s">
        <v>36</v>
      </c>
      <c r="C27" s="15" t="s">
        <v>1</v>
      </c>
      <c r="D27" s="175"/>
      <c r="E27" s="200"/>
      <c r="F27" s="555"/>
      <c r="G27" s="551"/>
      <c r="H27" s="552"/>
    </row>
    <row r="28" spans="1:8" s="30" customFormat="1" ht="15">
      <c r="A28" s="6">
        <v>3</v>
      </c>
      <c r="B28" s="17" t="s">
        <v>37</v>
      </c>
      <c r="C28" s="15" t="s">
        <v>45</v>
      </c>
      <c r="D28" s="202"/>
      <c r="E28" s="200"/>
      <c r="F28" s="554"/>
      <c r="G28" s="552"/>
      <c r="H28" s="552"/>
    </row>
    <row r="29" spans="1:8" s="30" customFormat="1" ht="32.25" customHeight="1">
      <c r="A29" s="21"/>
      <c r="B29" s="16" t="s">
        <v>111</v>
      </c>
      <c r="C29" s="15" t="s">
        <v>52</v>
      </c>
      <c r="D29" s="202"/>
      <c r="E29" s="200"/>
      <c r="F29" s="552"/>
      <c r="G29" s="552"/>
      <c r="H29" s="552"/>
    </row>
    <row r="30" spans="1:8" s="30" customFormat="1" ht="15">
      <c r="A30" s="6">
        <v>4</v>
      </c>
      <c r="B30" s="17" t="s">
        <v>57</v>
      </c>
      <c r="C30" s="15" t="s">
        <v>19</v>
      </c>
      <c r="D30" s="202"/>
      <c r="E30" s="200"/>
      <c r="F30" s="552"/>
      <c r="G30" s="552"/>
      <c r="H30" s="552"/>
    </row>
    <row r="31" spans="1:8" s="30" customFormat="1" ht="20.25" customHeight="1">
      <c r="A31" s="6"/>
      <c r="B31" s="16" t="s">
        <v>30</v>
      </c>
      <c r="C31" s="15" t="s">
        <v>1</v>
      </c>
      <c r="D31" s="202"/>
      <c r="E31" s="200"/>
      <c r="F31" s="552"/>
      <c r="G31" s="552"/>
      <c r="H31" s="552"/>
    </row>
    <row r="32" spans="1:8" s="30" customFormat="1" ht="15">
      <c r="A32" s="6"/>
      <c r="B32" s="16" t="s">
        <v>33</v>
      </c>
      <c r="C32" s="15" t="s">
        <v>1</v>
      </c>
      <c r="D32" s="202"/>
      <c r="E32" s="200"/>
      <c r="F32" s="552"/>
      <c r="G32" s="549"/>
      <c r="H32" s="549"/>
    </row>
    <row r="33" spans="1:8" s="30" customFormat="1" ht="15">
      <c r="A33" s="6"/>
      <c r="B33" s="16" t="s">
        <v>51</v>
      </c>
      <c r="C33" s="15" t="s">
        <v>1</v>
      </c>
      <c r="D33" s="202"/>
      <c r="E33" s="200"/>
      <c r="F33" s="552"/>
      <c r="G33" s="549"/>
      <c r="H33" s="549"/>
    </row>
    <row r="34" spans="1:8" s="30" customFormat="1" ht="15">
      <c r="A34" s="6"/>
      <c r="B34" s="16" t="s">
        <v>34</v>
      </c>
      <c r="C34" s="15" t="s">
        <v>1</v>
      </c>
      <c r="D34" s="202"/>
      <c r="E34" s="200"/>
      <c r="F34" s="552"/>
      <c r="G34" s="549"/>
      <c r="H34" s="549"/>
    </row>
    <row r="35" spans="1:8" s="30" customFormat="1" ht="15">
      <c r="A35" s="6"/>
      <c r="B35" s="16" t="s">
        <v>117</v>
      </c>
      <c r="C35" s="15" t="s">
        <v>1</v>
      </c>
      <c r="D35" s="202"/>
      <c r="E35" s="200"/>
      <c r="F35" s="552"/>
      <c r="G35" s="549"/>
      <c r="H35" s="549"/>
    </row>
    <row r="36" spans="1:8" s="30" customFormat="1" ht="15">
      <c r="A36" s="6"/>
      <c r="B36" s="16" t="s">
        <v>35</v>
      </c>
      <c r="C36" s="15" t="s">
        <v>1</v>
      </c>
      <c r="D36" s="202"/>
      <c r="E36" s="200"/>
      <c r="F36" s="552"/>
      <c r="G36" s="549"/>
      <c r="H36" s="549"/>
    </row>
    <row r="37" spans="1:8" s="30" customFormat="1" ht="15">
      <c r="A37" s="6"/>
      <c r="B37" s="16" t="s">
        <v>50</v>
      </c>
      <c r="C37" s="15" t="s">
        <v>1</v>
      </c>
      <c r="D37" s="202"/>
      <c r="E37" s="200"/>
      <c r="F37" s="552"/>
      <c r="G37" s="549"/>
      <c r="H37" s="549"/>
    </row>
    <row r="38" spans="1:8" s="30" customFormat="1" ht="16.5" customHeight="1">
      <c r="A38" s="21"/>
      <c r="B38" s="16" t="s">
        <v>36</v>
      </c>
      <c r="C38" s="15" t="s">
        <v>1</v>
      </c>
      <c r="D38" s="202"/>
      <c r="E38" s="200"/>
      <c r="F38" s="552"/>
      <c r="G38" s="549"/>
      <c r="H38" s="549"/>
    </row>
    <row r="39" spans="1:8" s="30" customFormat="1" ht="15">
      <c r="A39" s="20" t="s">
        <v>15</v>
      </c>
      <c r="B39" s="17" t="s">
        <v>53</v>
      </c>
      <c r="C39" s="12"/>
      <c r="D39" s="202"/>
      <c r="E39" s="200"/>
      <c r="F39" s="552"/>
      <c r="G39" s="552"/>
      <c r="H39" s="552"/>
    </row>
    <row r="40" spans="1:8" s="80" customFormat="1" ht="28.5">
      <c r="A40" s="20">
        <v>1</v>
      </c>
      <c r="B40" s="17" t="s">
        <v>441</v>
      </c>
      <c r="C40" s="12"/>
      <c r="D40" s="202"/>
      <c r="E40" s="200"/>
      <c r="F40" s="552"/>
      <c r="G40" s="552"/>
      <c r="H40" s="556"/>
    </row>
    <row r="41" spans="1:8" s="30" customFormat="1" ht="15">
      <c r="A41" s="21" t="s">
        <v>4</v>
      </c>
      <c r="B41" s="16" t="s">
        <v>54</v>
      </c>
      <c r="C41" s="21" t="s">
        <v>45</v>
      </c>
      <c r="D41" s="202"/>
      <c r="E41" s="200"/>
      <c r="F41" s="549"/>
      <c r="G41" s="552"/>
      <c r="H41" s="552"/>
    </row>
    <row r="42" spans="1:8" s="30" customFormat="1" ht="15">
      <c r="A42" s="21"/>
      <c r="B42" s="16" t="s">
        <v>55</v>
      </c>
      <c r="C42" s="21" t="s">
        <v>19</v>
      </c>
      <c r="D42" s="202"/>
      <c r="E42" s="200"/>
      <c r="F42" s="549"/>
      <c r="G42" s="552"/>
      <c r="H42" s="552"/>
    </row>
    <row r="43" spans="1:9" s="50" customFormat="1" ht="15.75" customHeight="1">
      <c r="A43" s="21" t="s">
        <v>5</v>
      </c>
      <c r="B43" s="16" t="s">
        <v>56</v>
      </c>
      <c r="C43" s="21" t="s">
        <v>45</v>
      </c>
      <c r="D43" s="202"/>
      <c r="E43" s="200"/>
      <c r="F43" s="549"/>
      <c r="G43" s="549"/>
      <c r="H43" s="549"/>
      <c r="I43" s="69"/>
    </row>
    <row r="44" spans="1:9" s="50" customFormat="1" ht="18.75" customHeight="1">
      <c r="A44" s="21"/>
      <c r="B44" s="16" t="s">
        <v>442</v>
      </c>
      <c r="C44" s="21" t="s">
        <v>19</v>
      </c>
      <c r="D44" s="202"/>
      <c r="E44" s="200"/>
      <c r="F44" s="549"/>
      <c r="G44" s="549"/>
      <c r="H44" s="557"/>
      <c r="I44" s="77"/>
    </row>
    <row r="45" spans="1:8" s="30" customFormat="1" ht="18" customHeight="1">
      <c r="A45" s="20">
        <v>2</v>
      </c>
      <c r="B45" s="17" t="s">
        <v>443</v>
      </c>
      <c r="C45" s="12"/>
      <c r="D45" s="202"/>
      <c r="E45" s="200"/>
      <c r="F45" s="552"/>
      <c r="G45" s="552"/>
      <c r="H45" s="552"/>
    </row>
    <row r="46" spans="1:8" s="30" customFormat="1" ht="15">
      <c r="A46" s="21" t="s">
        <v>7</v>
      </c>
      <c r="B46" s="16" t="s">
        <v>54</v>
      </c>
      <c r="C46" s="21" t="s">
        <v>45</v>
      </c>
      <c r="D46" s="202"/>
      <c r="E46" s="200"/>
      <c r="F46" s="552"/>
      <c r="G46" s="552"/>
      <c r="H46" s="552"/>
    </row>
    <row r="47" spans="1:9" s="50" customFormat="1" ht="15.75" customHeight="1">
      <c r="A47" s="21"/>
      <c r="B47" s="16" t="s">
        <v>55</v>
      </c>
      <c r="C47" s="21" t="s">
        <v>19</v>
      </c>
      <c r="D47" s="202"/>
      <c r="E47" s="200"/>
      <c r="F47" s="552"/>
      <c r="G47" s="549"/>
      <c r="H47" s="549"/>
      <c r="I47" s="69"/>
    </row>
    <row r="48" spans="1:9" s="50" customFormat="1" ht="15.75" customHeight="1">
      <c r="A48" s="21" t="s">
        <v>8</v>
      </c>
      <c r="B48" s="16" t="s">
        <v>56</v>
      </c>
      <c r="C48" s="21" t="s">
        <v>45</v>
      </c>
      <c r="D48" s="205"/>
      <c r="E48" s="204"/>
      <c r="F48" s="549"/>
      <c r="G48" s="549"/>
      <c r="H48" s="558"/>
      <c r="I48" s="77"/>
    </row>
    <row r="49" spans="1:8" s="43" customFormat="1" ht="15">
      <c r="A49" s="21"/>
      <c r="B49" s="16" t="s">
        <v>442</v>
      </c>
      <c r="C49" s="21" t="s">
        <v>19</v>
      </c>
      <c r="D49" s="205"/>
      <c r="E49" s="204"/>
      <c r="F49" s="552"/>
      <c r="G49" s="559"/>
      <c r="H49" s="559"/>
    </row>
    <row r="50" spans="1:8" s="30" customFormat="1" ht="30">
      <c r="A50" s="15" t="s">
        <v>9</v>
      </c>
      <c r="B50" s="16" t="s">
        <v>417</v>
      </c>
      <c r="C50" s="11"/>
      <c r="D50" s="206"/>
      <c r="E50" s="200"/>
      <c r="F50" s="552"/>
      <c r="G50" s="552"/>
      <c r="H50" s="552"/>
    </row>
    <row r="51" spans="1:8" s="30" customFormat="1" ht="15">
      <c r="A51" s="135"/>
      <c r="B51" s="136" t="s">
        <v>20</v>
      </c>
      <c r="C51" s="208"/>
      <c r="D51" s="209"/>
      <c r="E51" s="200"/>
      <c r="F51" s="552"/>
      <c r="G51" s="552"/>
      <c r="H51" s="552"/>
    </row>
    <row r="52" spans="1:9" s="50" customFormat="1" ht="15.75" customHeight="1">
      <c r="A52" s="15"/>
      <c r="B52" s="25" t="s">
        <v>444</v>
      </c>
      <c r="C52" s="24" t="s">
        <v>45</v>
      </c>
      <c r="D52" s="206"/>
      <c r="E52" s="200"/>
      <c r="F52" s="552"/>
      <c r="G52" s="549"/>
      <c r="H52" s="549"/>
      <c r="I52" s="69"/>
    </row>
    <row r="53" spans="1:9" s="50" customFormat="1" ht="15.75" customHeight="1">
      <c r="A53" s="15"/>
      <c r="B53" s="25" t="s">
        <v>22</v>
      </c>
      <c r="C53" s="24" t="s">
        <v>19</v>
      </c>
      <c r="D53" s="206"/>
      <c r="E53" s="200"/>
      <c r="F53" s="552"/>
      <c r="G53" s="549"/>
      <c r="H53" s="557"/>
      <c r="I53" s="77"/>
    </row>
    <row r="54" spans="1:8" s="30" customFormat="1" ht="15">
      <c r="A54" s="15"/>
      <c r="B54" s="24" t="s">
        <v>23</v>
      </c>
      <c r="C54" s="24" t="s">
        <v>1</v>
      </c>
      <c r="D54" s="206"/>
      <c r="E54" s="200"/>
      <c r="F54" s="552"/>
      <c r="G54" s="552"/>
      <c r="H54" s="552"/>
    </row>
    <row r="55" spans="1:8" s="30" customFormat="1" ht="15">
      <c r="A55" s="15"/>
      <c r="B55" s="24" t="s">
        <v>24</v>
      </c>
      <c r="C55" s="24" t="s">
        <v>1</v>
      </c>
      <c r="D55" s="206"/>
      <c r="E55" s="200"/>
      <c r="F55" s="552"/>
      <c r="G55" s="552"/>
      <c r="H55" s="552"/>
    </row>
    <row r="56" spans="1:9" s="50" customFormat="1" ht="15.75" customHeight="1">
      <c r="A56" s="15"/>
      <c r="B56" s="16" t="s">
        <v>25</v>
      </c>
      <c r="C56" s="11"/>
      <c r="D56" s="206"/>
      <c r="E56" s="200"/>
      <c r="F56" s="552"/>
      <c r="G56" s="549"/>
      <c r="H56" s="549"/>
      <c r="I56" s="69"/>
    </row>
    <row r="57" spans="1:9" s="50" customFormat="1" ht="15.75" customHeight="1">
      <c r="A57" s="81"/>
      <c r="B57" s="41" t="s">
        <v>26</v>
      </c>
      <c r="C57" s="210"/>
      <c r="D57" s="211"/>
      <c r="E57" s="212"/>
      <c r="F57" s="560"/>
      <c r="G57" s="561"/>
      <c r="H57" s="562"/>
      <c r="I57" s="77"/>
    </row>
  </sheetData>
  <sheetProtection/>
  <mergeCells count="12">
    <mergeCell ref="A1:B1"/>
    <mergeCell ref="A2:B2"/>
    <mergeCell ref="F1:H1"/>
    <mergeCell ref="A5:A6"/>
    <mergeCell ref="B5:B6"/>
    <mergeCell ref="A4:H4"/>
    <mergeCell ref="G2:H2"/>
    <mergeCell ref="C5:C6"/>
    <mergeCell ref="A3:H3"/>
    <mergeCell ref="D5:D6"/>
    <mergeCell ref="E5:G5"/>
    <mergeCell ref="H5:H6"/>
  </mergeCells>
  <printOptions horizontalCentered="1"/>
  <pageMargins left="0.2362204724409449" right="0.2362204724409449" top="0.5511811023622047" bottom="0.35433070866141736" header="0.15748031496062992" footer="0.1574803149606299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0000"/>
  </sheetPr>
  <dimension ref="A1:H37"/>
  <sheetViews>
    <sheetView zoomScalePageLayoutView="0" workbookViewId="0" topLeftCell="A1">
      <selection activeCell="D6" sqref="D6:H7"/>
    </sheetView>
  </sheetViews>
  <sheetFormatPr defaultColWidth="9.140625" defaultRowHeight="12.75"/>
  <cols>
    <col min="1" max="1" width="4.7109375" style="84" customWidth="1"/>
    <col min="2" max="2" width="46.421875" style="49" customWidth="1"/>
    <col min="3" max="3" width="8.140625" style="57" customWidth="1"/>
    <col min="4" max="4" width="11.00390625" style="57" customWidth="1"/>
    <col min="5" max="5" width="8.28125" style="57" customWidth="1"/>
    <col min="6" max="6" width="9.00390625" style="49" customWidth="1"/>
    <col min="7" max="7" width="12.7109375" style="49" customWidth="1"/>
    <col min="8" max="8" width="10.57421875" style="49" customWidth="1"/>
    <col min="9" max="16384" width="9.140625" style="49" customWidth="1"/>
  </cols>
  <sheetData>
    <row r="1" spans="1:8" ht="15">
      <c r="A1" s="583" t="s">
        <v>422</v>
      </c>
      <c r="B1" s="583"/>
      <c r="C1" s="169"/>
      <c r="D1" s="169"/>
      <c r="E1" s="169"/>
      <c r="F1" s="259"/>
      <c r="G1" s="259"/>
      <c r="H1" s="260"/>
    </row>
    <row r="2" spans="1:8" ht="14.25">
      <c r="A2" s="583" t="s">
        <v>385</v>
      </c>
      <c r="B2" s="583"/>
      <c r="C2" s="169"/>
      <c r="D2" s="169"/>
      <c r="F2" s="50"/>
      <c r="G2" s="583" t="s">
        <v>367</v>
      </c>
      <c r="H2" s="583"/>
    </row>
    <row r="3" spans="1:8" ht="27.75" customHeight="1">
      <c r="A3" s="583" t="s">
        <v>503</v>
      </c>
      <c r="B3" s="583"/>
      <c r="C3" s="583"/>
      <c r="D3" s="583"/>
      <c r="E3" s="583"/>
      <c r="F3" s="583"/>
      <c r="G3" s="583"/>
      <c r="H3" s="583"/>
    </row>
    <row r="4" spans="1:8" ht="21" customHeight="1">
      <c r="A4" s="580" t="s">
        <v>552</v>
      </c>
      <c r="B4" s="580"/>
      <c r="C4" s="580"/>
      <c r="D4" s="580"/>
      <c r="E4" s="580"/>
      <c r="F4" s="580"/>
      <c r="G4" s="580"/>
      <c r="H4" s="580"/>
    </row>
    <row r="5" spans="1:7" ht="7.5" customHeight="1">
      <c r="A5" s="70"/>
      <c r="B5" s="70"/>
      <c r="C5" s="70"/>
      <c r="D5" s="70"/>
      <c r="E5" s="70"/>
      <c r="F5" s="70"/>
      <c r="G5" s="70"/>
    </row>
    <row r="6" spans="1:8" s="29" customFormat="1" ht="21" customHeight="1">
      <c r="A6" s="581" t="s">
        <v>0</v>
      </c>
      <c r="B6" s="595" t="s">
        <v>38</v>
      </c>
      <c r="C6" s="581" t="s">
        <v>39</v>
      </c>
      <c r="D6" s="581" t="s">
        <v>545</v>
      </c>
      <c r="E6" s="587" t="s">
        <v>546</v>
      </c>
      <c r="F6" s="588"/>
      <c r="G6" s="589"/>
      <c r="H6" s="590" t="s">
        <v>549</v>
      </c>
    </row>
    <row r="7" spans="1:8" s="29" customFormat="1" ht="51">
      <c r="A7" s="582"/>
      <c r="B7" s="596"/>
      <c r="C7" s="582"/>
      <c r="D7" s="582"/>
      <c r="E7" s="34" t="s">
        <v>423</v>
      </c>
      <c r="F7" s="34" t="s">
        <v>547</v>
      </c>
      <c r="G7" s="34" t="s">
        <v>548</v>
      </c>
      <c r="H7" s="591"/>
    </row>
    <row r="8" spans="1:8" ht="15">
      <c r="A8" s="5" t="s">
        <v>14</v>
      </c>
      <c r="B8" s="8" t="s">
        <v>59</v>
      </c>
      <c r="C8" s="5"/>
      <c r="D8" s="132"/>
      <c r="E8" s="53"/>
      <c r="F8" s="19"/>
      <c r="G8" s="18"/>
      <c r="H8" s="51"/>
    </row>
    <row r="9" spans="1:8" ht="15">
      <c r="A9" s="20">
        <v>1</v>
      </c>
      <c r="B9" s="17" t="s">
        <v>118</v>
      </c>
      <c r="C9" s="21" t="s">
        <v>61</v>
      </c>
      <c r="D9" s="75"/>
      <c r="E9" s="53"/>
      <c r="F9" s="12"/>
      <c r="G9" s="10"/>
      <c r="H9" s="138"/>
    </row>
    <row r="10" spans="1:8" ht="15">
      <c r="A10" s="21"/>
      <c r="B10" s="25" t="s">
        <v>119</v>
      </c>
      <c r="C10" s="21" t="s">
        <v>52</v>
      </c>
      <c r="D10" s="74"/>
      <c r="E10" s="53"/>
      <c r="F10" s="12"/>
      <c r="G10" s="10"/>
      <c r="H10" s="138"/>
    </row>
    <row r="11" spans="1:8" ht="15">
      <c r="A11" s="20">
        <v>2</v>
      </c>
      <c r="B11" s="17" t="s">
        <v>120</v>
      </c>
      <c r="C11" s="21" t="s">
        <v>2</v>
      </c>
      <c r="D11" s="73"/>
      <c r="E11" s="53"/>
      <c r="F11" s="12"/>
      <c r="G11" s="10"/>
      <c r="H11" s="138"/>
    </row>
    <row r="12" spans="1:8" ht="20.25" customHeight="1">
      <c r="A12" s="21"/>
      <c r="B12" s="25" t="s">
        <v>121</v>
      </c>
      <c r="C12" s="21"/>
      <c r="D12" s="73"/>
      <c r="E12" s="53"/>
      <c r="F12" s="12"/>
      <c r="G12" s="10"/>
      <c r="H12" s="138"/>
    </row>
    <row r="13" spans="1:8" s="30" customFormat="1" ht="15">
      <c r="A13" s="20">
        <v>3</v>
      </c>
      <c r="B13" s="17" t="s">
        <v>122</v>
      </c>
      <c r="C13" s="21" t="s">
        <v>45</v>
      </c>
      <c r="D13" s="75"/>
      <c r="E13" s="35"/>
      <c r="F13" s="12"/>
      <c r="G13" s="10"/>
      <c r="H13" s="52"/>
    </row>
    <row r="14" spans="1:8" s="30" customFormat="1" ht="15">
      <c r="A14" s="21"/>
      <c r="B14" s="25" t="s">
        <v>123</v>
      </c>
      <c r="C14" s="21" t="s">
        <v>62</v>
      </c>
      <c r="D14" s="74"/>
      <c r="E14" s="35"/>
      <c r="F14" s="12"/>
      <c r="G14" s="10"/>
      <c r="H14" s="52"/>
    </row>
    <row r="15" spans="1:8" ht="15">
      <c r="A15" s="20">
        <v>4</v>
      </c>
      <c r="B15" s="17" t="s">
        <v>124</v>
      </c>
      <c r="C15" s="21" t="s">
        <v>2</v>
      </c>
      <c r="D15" s="73"/>
      <c r="E15" s="53"/>
      <c r="F15" s="12"/>
      <c r="G15" s="10"/>
      <c r="H15" s="138"/>
    </row>
    <row r="16" spans="1:8" ht="15">
      <c r="A16" s="21"/>
      <c r="B16" s="25" t="s">
        <v>121</v>
      </c>
      <c r="C16" s="21" t="s">
        <v>62</v>
      </c>
      <c r="D16" s="73"/>
      <c r="E16" s="53"/>
      <c r="F16" s="12"/>
      <c r="G16" s="10"/>
      <c r="H16" s="138"/>
    </row>
    <row r="17" spans="1:8" s="89" customFormat="1" ht="30">
      <c r="A17" s="20">
        <v>5</v>
      </c>
      <c r="B17" s="7" t="s">
        <v>125</v>
      </c>
      <c r="C17" s="15" t="s">
        <v>58</v>
      </c>
      <c r="D17" s="78"/>
      <c r="E17" s="213"/>
      <c r="F17" s="11"/>
      <c r="G17" s="12"/>
      <c r="H17" s="207"/>
    </row>
    <row r="18" spans="1:8" s="89" customFormat="1" ht="15">
      <c r="A18" s="6" t="s">
        <v>15</v>
      </c>
      <c r="B18" s="17" t="s">
        <v>60</v>
      </c>
      <c r="C18" s="15"/>
      <c r="D18" s="142"/>
      <c r="E18" s="213"/>
      <c r="F18" s="11"/>
      <c r="G18" s="12"/>
      <c r="H18" s="207"/>
    </row>
    <row r="19" spans="1:8" s="89" customFormat="1" ht="33.75" customHeight="1">
      <c r="A19" s="15">
        <v>1</v>
      </c>
      <c r="B19" s="16" t="s">
        <v>126</v>
      </c>
      <c r="C19" s="15" t="s">
        <v>45</v>
      </c>
      <c r="D19" s="142"/>
      <c r="E19" s="213"/>
      <c r="F19" s="11"/>
      <c r="G19" s="13"/>
      <c r="H19" s="236"/>
    </row>
    <row r="20" spans="1:8" ht="33.75" customHeight="1">
      <c r="A20" s="15"/>
      <c r="B20" s="25" t="s">
        <v>127</v>
      </c>
      <c r="C20" s="15" t="s">
        <v>2</v>
      </c>
      <c r="D20" s="73"/>
      <c r="E20" s="53"/>
      <c r="F20" s="11"/>
      <c r="G20" s="13"/>
      <c r="H20" s="237"/>
    </row>
    <row r="21" spans="1:8" s="50" customFormat="1" ht="15">
      <c r="A21" s="15">
        <v>2</v>
      </c>
      <c r="B21" s="16" t="s">
        <v>128</v>
      </c>
      <c r="C21" s="15" t="s">
        <v>45</v>
      </c>
      <c r="D21" s="73"/>
      <c r="E21" s="53"/>
      <c r="F21" s="11"/>
      <c r="G21" s="13"/>
      <c r="H21" s="53"/>
    </row>
    <row r="22" spans="1:8" s="50" customFormat="1" ht="15">
      <c r="A22" s="15"/>
      <c r="B22" s="25" t="s">
        <v>129</v>
      </c>
      <c r="C22" s="20" t="s">
        <v>2</v>
      </c>
      <c r="D22" s="73"/>
      <c r="E22" s="53"/>
      <c r="F22" s="14"/>
      <c r="G22" s="14"/>
      <c r="H22" s="53"/>
    </row>
    <row r="23" spans="1:8" s="91" customFormat="1" ht="30">
      <c r="A23" s="21">
        <v>3</v>
      </c>
      <c r="B23" s="26" t="s">
        <v>130</v>
      </c>
      <c r="C23" s="15" t="s">
        <v>58</v>
      </c>
      <c r="D23" s="214"/>
      <c r="E23" s="90"/>
      <c r="F23" s="11"/>
      <c r="G23" s="14"/>
      <c r="H23" s="90"/>
    </row>
    <row r="24" spans="1:8" s="50" customFormat="1" ht="15">
      <c r="A24" s="21">
        <v>4</v>
      </c>
      <c r="B24" s="26" t="s">
        <v>131</v>
      </c>
      <c r="C24" s="15" t="s">
        <v>52</v>
      </c>
      <c r="D24" s="73"/>
      <c r="E24" s="53"/>
      <c r="F24" s="11"/>
      <c r="G24" s="14"/>
      <c r="H24" s="53"/>
    </row>
    <row r="25" spans="1:8" s="56" customFormat="1" ht="30">
      <c r="A25" s="21">
        <v>5</v>
      </c>
      <c r="B25" s="26" t="s">
        <v>132</v>
      </c>
      <c r="C25" s="15" t="s">
        <v>52</v>
      </c>
      <c r="D25" s="79"/>
      <c r="E25" s="55"/>
      <c r="F25" s="11"/>
      <c r="G25" s="14"/>
      <c r="H25" s="55"/>
    </row>
    <row r="26" spans="1:8" s="50" customFormat="1" ht="15">
      <c r="A26" s="20" t="s">
        <v>16</v>
      </c>
      <c r="B26" s="7" t="s">
        <v>445</v>
      </c>
      <c r="C26" s="15"/>
      <c r="D26" s="73"/>
      <c r="E26" s="53"/>
      <c r="F26" s="13"/>
      <c r="G26" s="13"/>
      <c r="H26" s="13"/>
    </row>
    <row r="27" spans="1:8" s="50" customFormat="1" ht="15">
      <c r="A27" s="6">
        <v>1</v>
      </c>
      <c r="B27" s="17" t="s">
        <v>446</v>
      </c>
      <c r="C27" s="15" t="s">
        <v>45</v>
      </c>
      <c r="D27" s="73"/>
      <c r="E27" s="53"/>
      <c r="F27" s="11"/>
      <c r="G27" s="11"/>
      <c r="H27" s="11"/>
    </row>
    <row r="28" spans="1:8" s="50" customFormat="1" ht="30">
      <c r="A28" s="15" t="s">
        <v>4</v>
      </c>
      <c r="B28" s="16" t="s">
        <v>447</v>
      </c>
      <c r="C28" s="15" t="s">
        <v>62</v>
      </c>
      <c r="D28" s="73"/>
      <c r="E28" s="53"/>
      <c r="F28" s="139"/>
      <c r="G28" s="139"/>
      <c r="H28" s="238"/>
    </row>
    <row r="29" spans="1:8" s="50" customFormat="1" ht="30">
      <c r="A29" s="21" t="s">
        <v>5</v>
      </c>
      <c r="B29" s="16" t="s">
        <v>448</v>
      </c>
      <c r="C29" s="15" t="s">
        <v>62</v>
      </c>
      <c r="D29" s="74"/>
      <c r="E29" s="53"/>
      <c r="F29" s="239"/>
      <c r="G29" s="256"/>
      <c r="H29" s="218"/>
    </row>
    <row r="30" spans="1:8" s="50" customFormat="1" ht="15">
      <c r="A30" s="21" t="s">
        <v>6</v>
      </c>
      <c r="B30" s="26" t="s">
        <v>449</v>
      </c>
      <c r="C30" s="15" t="s">
        <v>52</v>
      </c>
      <c r="D30" s="74"/>
      <c r="E30" s="53"/>
      <c r="F30" s="239"/>
      <c r="G30" s="256"/>
      <c r="H30" s="239"/>
    </row>
    <row r="31" spans="1:8" s="50" customFormat="1" ht="29.25" customHeight="1">
      <c r="A31" s="21"/>
      <c r="B31" s="25" t="s">
        <v>450</v>
      </c>
      <c r="C31" s="15" t="s">
        <v>52</v>
      </c>
      <c r="D31" s="74"/>
      <c r="E31" s="53"/>
      <c r="F31" s="139"/>
      <c r="G31" s="141"/>
      <c r="H31" s="239"/>
    </row>
    <row r="32" spans="1:8" s="50" customFormat="1" ht="15">
      <c r="A32" s="20">
        <v>2</v>
      </c>
      <c r="B32" s="7" t="s">
        <v>451</v>
      </c>
      <c r="C32" s="15" t="s">
        <v>61</v>
      </c>
      <c r="D32" s="74"/>
      <c r="E32" s="53"/>
      <c r="F32" s="11"/>
      <c r="G32" s="14"/>
      <c r="H32" s="53"/>
    </row>
    <row r="33" spans="1:8" s="50" customFormat="1" ht="28.5">
      <c r="A33" s="20">
        <v>3</v>
      </c>
      <c r="B33" s="17" t="s">
        <v>452</v>
      </c>
      <c r="C33" s="15" t="s">
        <v>453</v>
      </c>
      <c r="D33" s="73"/>
      <c r="E33" s="53"/>
      <c r="F33" s="11"/>
      <c r="G33" s="14"/>
      <c r="H33" s="138"/>
    </row>
    <row r="34" spans="1:8" s="50" customFormat="1" ht="15">
      <c r="A34" s="20">
        <v>4</v>
      </c>
      <c r="B34" s="7" t="s">
        <v>454</v>
      </c>
      <c r="C34" s="15" t="s">
        <v>19</v>
      </c>
      <c r="D34" s="73"/>
      <c r="E34" s="53"/>
      <c r="F34" s="11"/>
      <c r="G34" s="14"/>
      <c r="H34" s="140"/>
    </row>
    <row r="35" spans="1:8" ht="15">
      <c r="A35" s="20"/>
      <c r="B35" s="16" t="s">
        <v>133</v>
      </c>
      <c r="C35" s="15" t="s">
        <v>1</v>
      </c>
      <c r="D35" s="73"/>
      <c r="E35" s="53"/>
      <c r="F35" s="11"/>
      <c r="G35" s="14"/>
      <c r="H35" s="53"/>
    </row>
    <row r="36" spans="1:8" ht="15">
      <c r="A36" s="215"/>
      <c r="B36" s="41" t="s">
        <v>134</v>
      </c>
      <c r="C36" s="210" t="s">
        <v>1</v>
      </c>
      <c r="D36" s="216"/>
      <c r="E36" s="217"/>
      <c r="F36" s="217"/>
      <c r="G36" s="217"/>
      <c r="H36" s="217"/>
    </row>
    <row r="37" spans="1:8" ht="36" customHeight="1">
      <c r="A37" s="594"/>
      <c r="B37" s="594"/>
      <c r="C37" s="594"/>
      <c r="D37" s="594"/>
      <c r="E37" s="594"/>
      <c r="F37" s="594"/>
      <c r="G37" s="594"/>
      <c r="H37" s="594"/>
    </row>
  </sheetData>
  <sheetProtection/>
  <mergeCells count="12">
    <mergeCell ref="A1:B1"/>
    <mergeCell ref="A6:A7"/>
    <mergeCell ref="B6:B7"/>
    <mergeCell ref="C6:C7"/>
    <mergeCell ref="D6:D7"/>
    <mergeCell ref="E6:G6"/>
    <mergeCell ref="A4:H4"/>
    <mergeCell ref="A3:H3"/>
    <mergeCell ref="G2:H2"/>
    <mergeCell ref="H6:H7"/>
    <mergeCell ref="A2:B2"/>
    <mergeCell ref="A37:H37"/>
  </mergeCells>
  <printOptions horizontalCentered="1"/>
  <pageMargins left="0.24" right="0.2362204724409449" top="0.4724409448818898" bottom="0.35433070866141736" header="0.15748031496062992" footer="0.1574803149606299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FF0000"/>
  </sheetPr>
  <dimension ref="A1:H54"/>
  <sheetViews>
    <sheetView zoomScalePageLayoutView="0" workbookViewId="0" topLeftCell="A1">
      <selection activeCell="D5" sqref="D5:H6"/>
    </sheetView>
  </sheetViews>
  <sheetFormatPr defaultColWidth="9.140625" defaultRowHeight="12.75"/>
  <cols>
    <col min="1" max="1" width="3.8515625" style="84" customWidth="1"/>
    <col min="2" max="2" width="49.8515625" style="49" customWidth="1"/>
    <col min="3" max="3" width="9.421875" style="67" customWidth="1"/>
    <col min="4" max="4" width="9.421875" style="57" customWidth="1"/>
    <col min="5" max="5" width="9.7109375" style="57" customWidth="1"/>
    <col min="6" max="6" width="9.421875" style="49" customWidth="1"/>
    <col min="7" max="7" width="12.140625" style="49" customWidth="1"/>
    <col min="8" max="8" width="10.00390625" style="49" customWidth="1"/>
    <col min="9" max="16384" width="9.140625" style="49" customWidth="1"/>
  </cols>
  <sheetData>
    <row r="1" spans="1:8" ht="15" customHeight="1">
      <c r="A1" s="583" t="s">
        <v>422</v>
      </c>
      <c r="B1" s="583"/>
      <c r="D1" s="169"/>
      <c r="F1" s="43"/>
      <c r="G1" s="43"/>
      <c r="H1" s="261"/>
    </row>
    <row r="2" spans="1:8" ht="22.5" customHeight="1">
      <c r="A2" s="583" t="s">
        <v>385</v>
      </c>
      <c r="B2" s="583"/>
      <c r="D2" s="169"/>
      <c r="E2" s="169"/>
      <c r="F2" s="50"/>
      <c r="G2" s="599" t="s">
        <v>421</v>
      </c>
      <c r="H2" s="599"/>
    </row>
    <row r="3" spans="1:8" ht="20.25" customHeight="1">
      <c r="A3" s="586" t="s">
        <v>505</v>
      </c>
      <c r="B3" s="586"/>
      <c r="C3" s="586"/>
      <c r="D3" s="586"/>
      <c r="E3" s="586"/>
      <c r="F3" s="586"/>
      <c r="G3" s="586"/>
      <c r="H3" s="586"/>
    </row>
    <row r="4" spans="1:8" ht="20.25" customHeight="1">
      <c r="A4" s="580" t="s">
        <v>510</v>
      </c>
      <c r="B4" s="580"/>
      <c r="C4" s="580"/>
      <c r="D4" s="580"/>
      <c r="E4" s="580"/>
      <c r="F4" s="580"/>
      <c r="G4" s="580"/>
      <c r="H4" s="580"/>
    </row>
    <row r="5" spans="1:8" s="29" customFormat="1" ht="24.75" customHeight="1">
      <c r="A5" s="597" t="s">
        <v>0</v>
      </c>
      <c r="B5" s="597" t="s">
        <v>38</v>
      </c>
      <c r="C5" s="597" t="s">
        <v>39</v>
      </c>
      <c r="D5" s="581" t="s">
        <v>545</v>
      </c>
      <c r="E5" s="587" t="s">
        <v>546</v>
      </c>
      <c r="F5" s="588"/>
      <c r="G5" s="589"/>
      <c r="H5" s="590" t="s">
        <v>549</v>
      </c>
    </row>
    <row r="6" spans="1:8" s="29" customFormat="1" ht="51">
      <c r="A6" s="598"/>
      <c r="B6" s="598"/>
      <c r="C6" s="598"/>
      <c r="D6" s="582"/>
      <c r="E6" s="34" t="s">
        <v>423</v>
      </c>
      <c r="F6" s="34" t="s">
        <v>547</v>
      </c>
      <c r="G6" s="34" t="s">
        <v>548</v>
      </c>
      <c r="H6" s="591"/>
    </row>
    <row r="7" spans="1:8" ht="15">
      <c r="A7" s="5" t="s">
        <v>14</v>
      </c>
      <c r="B7" s="8" t="s">
        <v>63</v>
      </c>
      <c r="C7" s="5"/>
      <c r="D7" s="4"/>
      <c r="E7" s="132"/>
      <c r="F7" s="132"/>
      <c r="G7" s="9"/>
      <c r="H7" s="51"/>
    </row>
    <row r="8" spans="1:8" ht="14.25">
      <c r="A8" s="20">
        <v>1</v>
      </c>
      <c r="B8" s="7" t="s">
        <v>135</v>
      </c>
      <c r="C8" s="6" t="s">
        <v>155</v>
      </c>
      <c r="D8" s="273"/>
      <c r="E8" s="273"/>
      <c r="F8" s="273"/>
      <c r="G8" s="273"/>
      <c r="H8" s="273"/>
    </row>
    <row r="9" spans="1:8" ht="15">
      <c r="A9" s="21"/>
      <c r="B9" s="26" t="s">
        <v>136</v>
      </c>
      <c r="C9" s="15" t="s">
        <v>1</v>
      </c>
      <c r="D9" s="274"/>
      <c r="E9" s="275"/>
      <c r="F9" s="274"/>
      <c r="G9" s="227"/>
      <c r="H9" s="274"/>
    </row>
    <row r="10" spans="1:8" s="30" customFormat="1" ht="15">
      <c r="A10" s="21"/>
      <c r="B10" s="26" t="s">
        <v>137</v>
      </c>
      <c r="C10" s="15" t="s">
        <v>1</v>
      </c>
      <c r="D10" s="274"/>
      <c r="E10" s="274"/>
      <c r="F10" s="274"/>
      <c r="G10" s="227"/>
      <c r="H10" s="274"/>
    </row>
    <row r="11" spans="1:8" ht="15">
      <c r="A11" s="21"/>
      <c r="B11" s="26" t="s">
        <v>138</v>
      </c>
      <c r="C11" s="15" t="s">
        <v>1</v>
      </c>
      <c r="D11" s="274"/>
      <c r="E11" s="274"/>
      <c r="F11" s="274"/>
      <c r="G11" s="227"/>
      <c r="H11" s="274"/>
    </row>
    <row r="12" spans="1:8" ht="14.25">
      <c r="A12" s="20">
        <v>2</v>
      </c>
      <c r="B12" s="7" t="s">
        <v>139</v>
      </c>
      <c r="C12" s="6" t="s">
        <v>45</v>
      </c>
      <c r="D12" s="273"/>
      <c r="E12" s="273"/>
      <c r="F12" s="273"/>
      <c r="G12" s="273"/>
      <c r="H12" s="273"/>
    </row>
    <row r="13" spans="1:8" ht="15">
      <c r="A13" s="21"/>
      <c r="B13" s="26" t="s">
        <v>136</v>
      </c>
      <c r="C13" s="15" t="s">
        <v>1</v>
      </c>
      <c r="D13" s="274"/>
      <c r="E13" s="275"/>
      <c r="F13" s="274"/>
      <c r="G13" s="227"/>
      <c r="H13" s="274"/>
    </row>
    <row r="14" spans="1:8" s="30" customFormat="1" ht="15">
      <c r="A14" s="21"/>
      <c r="B14" s="26" t="s">
        <v>137</v>
      </c>
      <c r="C14" s="15" t="s">
        <v>1</v>
      </c>
      <c r="D14" s="274"/>
      <c r="E14" s="274"/>
      <c r="F14" s="274"/>
      <c r="G14" s="227"/>
      <c r="H14" s="274"/>
    </row>
    <row r="15" spans="1:8" ht="15">
      <c r="A15" s="21"/>
      <c r="B15" s="26" t="s">
        <v>140</v>
      </c>
      <c r="C15" s="15" t="s">
        <v>1</v>
      </c>
      <c r="D15" s="274"/>
      <c r="E15" s="275"/>
      <c r="F15" s="274"/>
      <c r="G15" s="227"/>
      <c r="H15" s="274"/>
    </row>
    <row r="16" spans="1:8" ht="15">
      <c r="A16" s="20">
        <v>3</v>
      </c>
      <c r="B16" s="7" t="s">
        <v>141</v>
      </c>
      <c r="C16" s="15" t="s">
        <v>1</v>
      </c>
      <c r="D16" s="276"/>
      <c r="E16" s="276"/>
      <c r="F16" s="276"/>
      <c r="G16" s="273"/>
      <c r="H16" s="276"/>
    </row>
    <row r="17" spans="1:8" ht="15">
      <c r="A17" s="21"/>
      <c r="B17" s="26" t="s">
        <v>136</v>
      </c>
      <c r="C17" s="15" t="s">
        <v>1</v>
      </c>
      <c r="D17" s="274"/>
      <c r="E17" s="275"/>
      <c r="F17" s="274"/>
      <c r="G17" s="227"/>
      <c r="H17" s="274"/>
    </row>
    <row r="18" spans="1:8" s="30" customFormat="1" ht="15">
      <c r="A18" s="21"/>
      <c r="B18" s="26" t="s">
        <v>137</v>
      </c>
      <c r="C18" s="15" t="s">
        <v>1</v>
      </c>
      <c r="D18" s="274"/>
      <c r="E18" s="274"/>
      <c r="F18" s="274"/>
      <c r="G18" s="227"/>
      <c r="H18" s="274"/>
    </row>
    <row r="19" spans="1:8" ht="15">
      <c r="A19" s="21"/>
      <c r="B19" s="26" t="s">
        <v>140</v>
      </c>
      <c r="C19" s="15" t="s">
        <v>1</v>
      </c>
      <c r="D19" s="274"/>
      <c r="E19" s="275"/>
      <c r="F19" s="274"/>
      <c r="G19" s="227"/>
      <c r="H19" s="274"/>
    </row>
    <row r="20" spans="1:8" s="89" customFormat="1" ht="31.5" customHeight="1">
      <c r="A20" s="20">
        <v>4</v>
      </c>
      <c r="B20" s="7" t="s">
        <v>142</v>
      </c>
      <c r="C20" s="15" t="s">
        <v>1</v>
      </c>
      <c r="D20" s="276"/>
      <c r="E20" s="276"/>
      <c r="F20" s="276"/>
      <c r="G20" s="273"/>
      <c r="H20" s="276"/>
    </row>
    <row r="21" spans="1:8" s="92" customFormat="1" ht="15">
      <c r="A21" s="21"/>
      <c r="B21" s="26" t="s">
        <v>136</v>
      </c>
      <c r="C21" s="15" t="s">
        <v>1</v>
      </c>
      <c r="D21" s="274"/>
      <c r="E21" s="275"/>
      <c r="F21" s="274"/>
      <c r="G21" s="227"/>
      <c r="H21" s="274"/>
    </row>
    <row r="22" spans="1:8" s="93" customFormat="1" ht="15">
      <c r="A22" s="15"/>
      <c r="B22" s="26" t="s">
        <v>137</v>
      </c>
      <c r="C22" s="15" t="s">
        <v>1</v>
      </c>
      <c r="D22" s="274"/>
      <c r="E22" s="274"/>
      <c r="F22" s="274"/>
      <c r="G22" s="227"/>
      <c r="H22" s="274"/>
    </row>
    <row r="23" spans="1:8" ht="15">
      <c r="A23" s="15"/>
      <c r="B23" s="26" t="s">
        <v>140</v>
      </c>
      <c r="C23" s="15" t="s">
        <v>1</v>
      </c>
      <c r="D23" s="274"/>
      <c r="E23" s="275"/>
      <c r="F23" s="274"/>
      <c r="G23" s="227"/>
      <c r="H23" s="274"/>
    </row>
    <row r="24" spans="1:8" s="89" customFormat="1" ht="33" customHeight="1">
      <c r="A24" s="6">
        <v>5</v>
      </c>
      <c r="B24" s="17" t="s">
        <v>143</v>
      </c>
      <c r="C24" s="15" t="s">
        <v>1</v>
      </c>
      <c r="D24" s="276"/>
      <c r="E24" s="276"/>
      <c r="F24" s="276"/>
      <c r="G24" s="273"/>
      <c r="H24" s="276"/>
    </row>
    <row r="25" spans="1:8" s="92" customFormat="1" ht="15">
      <c r="A25" s="21"/>
      <c r="B25" s="26" t="s">
        <v>136</v>
      </c>
      <c r="C25" s="15" t="s">
        <v>1</v>
      </c>
      <c r="D25" s="274"/>
      <c r="E25" s="275"/>
      <c r="F25" s="274"/>
      <c r="G25" s="227"/>
      <c r="H25" s="274"/>
    </row>
    <row r="26" spans="1:8" s="30" customFormat="1" ht="15">
      <c r="A26" s="15"/>
      <c r="B26" s="26" t="s">
        <v>137</v>
      </c>
      <c r="C26" s="15" t="s">
        <v>1</v>
      </c>
      <c r="D26" s="274"/>
      <c r="E26" s="275"/>
      <c r="F26" s="274"/>
      <c r="G26" s="227"/>
      <c r="H26" s="274"/>
    </row>
    <row r="27" spans="1:8" s="30" customFormat="1" ht="15">
      <c r="A27" s="15"/>
      <c r="B27" s="26" t="s">
        <v>140</v>
      </c>
      <c r="C27" s="15" t="s">
        <v>1</v>
      </c>
      <c r="D27" s="274"/>
      <c r="E27" s="275"/>
      <c r="F27" s="274"/>
      <c r="G27" s="227"/>
      <c r="H27" s="274"/>
    </row>
    <row r="28" spans="1:8" s="30" customFormat="1" ht="15">
      <c r="A28" s="6" t="s">
        <v>15</v>
      </c>
      <c r="B28" s="7" t="s">
        <v>64</v>
      </c>
      <c r="C28" s="15"/>
      <c r="D28" s="227"/>
      <c r="E28" s="277"/>
      <c r="F28" s="276"/>
      <c r="G28" s="227"/>
      <c r="H28" s="276"/>
    </row>
    <row r="29" spans="1:8" ht="14.25">
      <c r="A29" s="6">
        <v>1</v>
      </c>
      <c r="B29" s="17" t="s">
        <v>144</v>
      </c>
      <c r="C29" s="6" t="s">
        <v>192</v>
      </c>
      <c r="D29" s="278"/>
      <c r="E29" s="278"/>
      <c r="F29" s="279"/>
      <c r="G29" s="273"/>
      <c r="H29" s="280"/>
    </row>
    <row r="30" spans="1:8" ht="15">
      <c r="A30" s="15"/>
      <c r="B30" s="16" t="s">
        <v>145</v>
      </c>
      <c r="C30" s="17"/>
      <c r="D30" s="278"/>
      <c r="E30" s="278"/>
      <c r="F30" s="279"/>
      <c r="G30" s="273"/>
      <c r="H30" s="280"/>
    </row>
    <row r="31" spans="1:8" ht="15">
      <c r="A31" s="15"/>
      <c r="B31" s="16" t="s">
        <v>146</v>
      </c>
      <c r="C31" s="15" t="s">
        <v>1</v>
      </c>
      <c r="D31" s="281"/>
      <c r="E31" s="282"/>
      <c r="F31" s="283"/>
      <c r="G31" s="227"/>
      <c r="H31" s="283"/>
    </row>
    <row r="32" spans="1:8" s="30" customFormat="1" ht="15">
      <c r="A32" s="15"/>
      <c r="B32" s="16" t="s">
        <v>147</v>
      </c>
      <c r="C32" s="15" t="s">
        <v>1</v>
      </c>
      <c r="D32" s="282"/>
      <c r="E32" s="282"/>
      <c r="F32" s="283"/>
      <c r="G32" s="227"/>
      <c r="H32" s="283"/>
    </row>
    <row r="33" spans="1:8" ht="15">
      <c r="A33" s="15"/>
      <c r="B33" s="16" t="s">
        <v>148</v>
      </c>
      <c r="C33" s="15" t="s">
        <v>1</v>
      </c>
      <c r="D33" s="282"/>
      <c r="E33" s="282"/>
      <c r="F33" s="283"/>
      <c r="G33" s="227"/>
      <c r="H33" s="283"/>
    </row>
    <row r="34" spans="1:8" ht="28.5">
      <c r="A34" s="6">
        <v>2</v>
      </c>
      <c r="B34" s="17" t="s">
        <v>149</v>
      </c>
      <c r="C34" s="6" t="s">
        <v>58</v>
      </c>
      <c r="D34" s="284"/>
      <c r="E34" s="284"/>
      <c r="F34" s="285"/>
      <c r="G34" s="285"/>
      <c r="H34" s="285"/>
    </row>
    <row r="35" spans="1:8" ht="15">
      <c r="A35" s="15"/>
      <c r="B35" s="16" t="s">
        <v>145</v>
      </c>
      <c r="C35" s="15" t="s">
        <v>1</v>
      </c>
      <c r="D35" s="284"/>
      <c r="E35" s="284"/>
      <c r="F35" s="285"/>
      <c r="G35" s="286"/>
      <c r="H35" s="273"/>
    </row>
    <row r="36" spans="1:8" ht="15">
      <c r="A36" s="15"/>
      <c r="B36" s="16" t="s">
        <v>146</v>
      </c>
      <c r="C36" s="15" t="s">
        <v>1</v>
      </c>
      <c r="D36" s="227"/>
      <c r="E36" s="227"/>
      <c r="F36" s="274"/>
      <c r="G36" s="287"/>
      <c r="H36" s="274"/>
    </row>
    <row r="37" spans="1:8" s="93" customFormat="1" ht="15">
      <c r="A37" s="15"/>
      <c r="B37" s="16" t="s">
        <v>147</v>
      </c>
      <c r="C37" s="15" t="s">
        <v>1</v>
      </c>
      <c r="D37" s="227"/>
      <c r="E37" s="275"/>
      <c r="F37" s="227"/>
      <c r="G37" s="227"/>
      <c r="H37" s="227"/>
    </row>
    <row r="38" spans="1:8" s="54" customFormat="1" ht="15">
      <c r="A38" s="21"/>
      <c r="B38" s="16" t="s">
        <v>148</v>
      </c>
      <c r="C38" s="21" t="s">
        <v>1</v>
      </c>
      <c r="D38" s="227"/>
      <c r="E38" s="275"/>
      <c r="F38" s="227"/>
      <c r="G38" s="227"/>
      <c r="H38" s="227"/>
    </row>
    <row r="39" spans="1:8" s="30" customFormat="1" ht="15">
      <c r="A39" s="6">
        <v>3</v>
      </c>
      <c r="B39" s="17" t="s">
        <v>150</v>
      </c>
      <c r="C39" s="6" t="s">
        <v>45</v>
      </c>
      <c r="D39" s="227"/>
      <c r="E39" s="288"/>
      <c r="F39" s="273"/>
      <c r="G39" s="273"/>
      <c r="H39" s="273"/>
    </row>
    <row r="40" spans="1:8" ht="15">
      <c r="A40" s="15"/>
      <c r="B40" s="16" t="s">
        <v>151</v>
      </c>
      <c r="C40" s="15" t="s">
        <v>369</v>
      </c>
      <c r="D40" s="273"/>
      <c r="E40" s="273"/>
      <c r="F40" s="273"/>
      <c r="G40" s="273"/>
      <c r="H40" s="274"/>
    </row>
    <row r="41" spans="1:8" ht="15">
      <c r="A41" s="6" t="s">
        <v>16</v>
      </c>
      <c r="B41" s="17" t="s">
        <v>65</v>
      </c>
      <c r="C41" s="15"/>
      <c r="D41" s="289"/>
      <c r="E41" s="290"/>
      <c r="F41" s="274"/>
      <c r="G41" s="273"/>
      <c r="H41" s="274"/>
    </row>
    <row r="42" spans="1:8" ht="15">
      <c r="A42" s="20">
        <v>1</v>
      </c>
      <c r="B42" s="7" t="s">
        <v>386</v>
      </c>
      <c r="C42" s="20" t="s">
        <v>61</v>
      </c>
      <c r="D42" s="227"/>
      <c r="E42" s="275"/>
      <c r="F42" s="276"/>
      <c r="G42" s="273"/>
      <c r="H42" s="276"/>
    </row>
    <row r="43" spans="1:8" ht="15">
      <c r="A43" s="21"/>
      <c r="B43" s="16" t="s">
        <v>145</v>
      </c>
      <c r="C43" s="21" t="s">
        <v>1</v>
      </c>
      <c r="D43" s="227"/>
      <c r="E43" s="275"/>
      <c r="F43" s="276"/>
      <c r="G43" s="273"/>
      <c r="H43" s="276"/>
    </row>
    <row r="44" spans="1:8" s="30" customFormat="1" ht="15">
      <c r="A44" s="21"/>
      <c r="B44" s="16" t="s">
        <v>146</v>
      </c>
      <c r="C44" s="21" t="s">
        <v>1</v>
      </c>
      <c r="D44" s="276"/>
      <c r="E44" s="275"/>
      <c r="F44" s="276"/>
      <c r="G44" s="273"/>
      <c r="H44" s="276"/>
    </row>
    <row r="45" spans="1:8" ht="15">
      <c r="A45" s="21"/>
      <c r="B45" s="16" t="s">
        <v>147</v>
      </c>
      <c r="C45" s="21" t="s">
        <v>1</v>
      </c>
      <c r="D45" s="276"/>
      <c r="E45" s="277"/>
      <c r="F45" s="274"/>
      <c r="G45" s="273"/>
      <c r="H45" s="274"/>
    </row>
    <row r="46" spans="1:8" ht="15">
      <c r="A46" s="21"/>
      <c r="B46" s="16" t="s">
        <v>148</v>
      </c>
      <c r="C46" s="21" t="s">
        <v>1</v>
      </c>
      <c r="D46" s="250"/>
      <c r="E46" s="251"/>
      <c r="F46" s="274"/>
      <c r="G46" s="273"/>
      <c r="H46" s="274"/>
    </row>
    <row r="47" spans="1:8" ht="15">
      <c r="A47" s="20">
        <v>2</v>
      </c>
      <c r="B47" s="17" t="s">
        <v>152</v>
      </c>
      <c r="C47" s="6"/>
      <c r="D47" s="252"/>
      <c r="E47" s="253"/>
      <c r="F47" s="274"/>
      <c r="G47" s="273"/>
      <c r="H47" s="273"/>
    </row>
    <row r="48" spans="1:8" s="30" customFormat="1" ht="21.75" customHeight="1">
      <c r="A48" s="20"/>
      <c r="B48" s="16" t="s">
        <v>153</v>
      </c>
      <c r="C48" s="15" t="s">
        <v>157</v>
      </c>
      <c r="D48" s="274"/>
      <c r="E48" s="274"/>
      <c r="F48" s="291"/>
      <c r="G48" s="227"/>
      <c r="H48" s="274"/>
    </row>
    <row r="49" spans="1:8" ht="23.25" customHeight="1">
      <c r="A49" s="20"/>
      <c r="B49" s="16" t="s">
        <v>154</v>
      </c>
      <c r="C49" s="15" t="s">
        <v>506</v>
      </c>
      <c r="D49" s="274"/>
      <c r="E49" s="274"/>
      <c r="F49" s="274"/>
      <c r="G49" s="227"/>
      <c r="H49" s="274"/>
    </row>
    <row r="50" spans="1:8" ht="28.5">
      <c r="A50" s="6">
        <v>3</v>
      </c>
      <c r="B50" s="17" t="s">
        <v>368</v>
      </c>
      <c r="C50" s="6" t="s">
        <v>157</v>
      </c>
      <c r="D50" s="274"/>
      <c r="E50" s="275"/>
      <c r="F50" s="274"/>
      <c r="G50" s="273"/>
      <c r="H50" s="273"/>
    </row>
    <row r="51" spans="1:8" ht="15">
      <c r="A51" s="94"/>
      <c r="B51" s="16" t="s">
        <v>145</v>
      </c>
      <c r="C51" s="74"/>
      <c r="D51" s="274"/>
      <c r="E51" s="275"/>
      <c r="F51" s="274"/>
      <c r="G51" s="273"/>
      <c r="H51" s="273"/>
    </row>
    <row r="52" spans="1:8" ht="15">
      <c r="A52" s="94"/>
      <c r="B52" s="16" t="s">
        <v>146</v>
      </c>
      <c r="C52" s="74" t="s">
        <v>1</v>
      </c>
      <c r="D52" s="292"/>
      <c r="E52" s="292"/>
      <c r="F52" s="274"/>
      <c r="G52" s="275"/>
      <c r="H52" s="275"/>
    </row>
    <row r="53" spans="1:8" ht="15">
      <c r="A53" s="94"/>
      <c r="B53" s="16" t="s">
        <v>147</v>
      </c>
      <c r="C53" s="74" t="s">
        <v>1</v>
      </c>
      <c r="D53" s="292"/>
      <c r="E53" s="292"/>
      <c r="F53" s="274"/>
      <c r="G53" s="275"/>
      <c r="H53" s="275"/>
    </row>
    <row r="54" spans="1:8" ht="15">
      <c r="A54" s="95"/>
      <c r="B54" s="41" t="s">
        <v>148</v>
      </c>
      <c r="C54" s="83" t="s">
        <v>1</v>
      </c>
      <c r="D54" s="293"/>
      <c r="E54" s="293"/>
      <c r="F54" s="294"/>
      <c r="G54" s="295"/>
      <c r="H54" s="295"/>
    </row>
  </sheetData>
  <sheetProtection/>
  <mergeCells count="11">
    <mergeCell ref="E5:G5"/>
    <mergeCell ref="G2:H2"/>
    <mergeCell ref="H5:H6"/>
    <mergeCell ref="A4:H4"/>
    <mergeCell ref="A3:H3"/>
    <mergeCell ref="A1:B1"/>
    <mergeCell ref="A5:A6"/>
    <mergeCell ref="A2:B2"/>
    <mergeCell ref="B5:B6"/>
    <mergeCell ref="C5:C6"/>
    <mergeCell ref="D5:D6"/>
  </mergeCells>
  <printOptions/>
  <pageMargins left="0.5118110236220472" right="0.2362204724409449" top="0.35433070866141736" bottom="0.31496062992125984" header="0.15748031496062992" footer="0.1574803149606299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FF0000"/>
  </sheetPr>
  <dimension ref="A1:H64"/>
  <sheetViews>
    <sheetView zoomScalePageLayoutView="0" workbookViewId="0" topLeftCell="A1">
      <selection activeCell="D5" sqref="D5:H6"/>
    </sheetView>
  </sheetViews>
  <sheetFormatPr defaultColWidth="9.140625" defaultRowHeight="12.75"/>
  <cols>
    <col min="1" max="1" width="4.7109375" style="67" customWidth="1"/>
    <col min="2" max="2" width="44.8515625" style="49" customWidth="1"/>
    <col min="3" max="3" width="10.7109375" style="67" customWidth="1"/>
    <col min="4" max="4" width="10.57421875" style="57" customWidth="1"/>
    <col min="5" max="5" width="9.8515625" style="57" customWidth="1"/>
    <col min="6" max="6" width="9.421875" style="49" customWidth="1"/>
    <col min="7" max="7" width="13.00390625" style="49" customWidth="1"/>
    <col min="8" max="8" width="12.28125" style="49" customWidth="1"/>
    <col min="9" max="16384" width="9.140625" style="49" customWidth="1"/>
  </cols>
  <sheetData>
    <row r="1" spans="1:8" ht="18" customHeight="1">
      <c r="A1" s="583" t="s">
        <v>422</v>
      </c>
      <c r="B1" s="583"/>
      <c r="D1" s="169"/>
      <c r="E1" s="169"/>
      <c r="F1" s="259"/>
      <c r="G1" s="259" t="s">
        <v>66</v>
      </c>
      <c r="H1" s="262"/>
    </row>
    <row r="2" spans="1:8" ht="15">
      <c r="A2" s="583" t="s">
        <v>385</v>
      </c>
      <c r="B2" s="583"/>
      <c r="D2" s="169"/>
      <c r="E2" s="169"/>
      <c r="F2" s="50"/>
      <c r="G2" s="50"/>
      <c r="H2" s="50"/>
    </row>
    <row r="3" spans="1:8" ht="20.25" customHeight="1">
      <c r="A3" s="586" t="s">
        <v>536</v>
      </c>
      <c r="B3" s="586"/>
      <c r="C3" s="586"/>
      <c r="D3" s="586"/>
      <c r="E3" s="586"/>
      <c r="F3" s="586"/>
      <c r="G3" s="586"/>
      <c r="H3" s="586"/>
    </row>
    <row r="4" spans="1:8" ht="19.5" customHeight="1">
      <c r="A4" s="580" t="s">
        <v>553</v>
      </c>
      <c r="B4" s="580"/>
      <c r="C4" s="580"/>
      <c r="D4" s="580"/>
      <c r="E4" s="580"/>
      <c r="F4" s="580"/>
      <c r="G4" s="580"/>
      <c r="H4" s="580"/>
    </row>
    <row r="5" spans="1:8" s="29" customFormat="1" ht="24.75" customHeight="1">
      <c r="A5" s="597" t="s">
        <v>0</v>
      </c>
      <c r="B5" s="597" t="s">
        <v>38</v>
      </c>
      <c r="C5" s="597" t="s">
        <v>39</v>
      </c>
      <c r="D5" s="581" t="s">
        <v>545</v>
      </c>
      <c r="E5" s="587" t="s">
        <v>546</v>
      </c>
      <c r="F5" s="588"/>
      <c r="G5" s="589"/>
      <c r="H5" s="590" t="s">
        <v>549</v>
      </c>
    </row>
    <row r="6" spans="1:8" s="29" customFormat="1" ht="57" customHeight="1">
      <c r="A6" s="598"/>
      <c r="B6" s="598"/>
      <c r="C6" s="598"/>
      <c r="D6" s="582"/>
      <c r="E6" s="34" t="s">
        <v>423</v>
      </c>
      <c r="F6" s="34" t="s">
        <v>547</v>
      </c>
      <c r="G6" s="34" t="s">
        <v>548</v>
      </c>
      <c r="H6" s="591"/>
    </row>
    <row r="7" spans="1:8" ht="15">
      <c r="A7" s="5" t="s">
        <v>14</v>
      </c>
      <c r="B7" s="8" t="s">
        <v>67</v>
      </c>
      <c r="C7" s="5"/>
      <c r="D7" s="18"/>
      <c r="E7" s="19"/>
      <c r="F7" s="19"/>
      <c r="G7" s="18"/>
      <c r="H7" s="51"/>
    </row>
    <row r="8" spans="1:8" ht="28.5">
      <c r="A8" s="6">
        <v>1</v>
      </c>
      <c r="B8" s="17" t="s">
        <v>158</v>
      </c>
      <c r="C8" s="6" t="s">
        <v>191</v>
      </c>
      <c r="D8" s="145">
        <f>SUM(D9:D14)</f>
        <v>62279</v>
      </c>
      <c r="E8" s="267">
        <f>SUM(E10:E14)</f>
        <v>63563</v>
      </c>
      <c r="G8" s="146" t="e">
        <f>D8/#REF!*100</f>
        <v>#REF!</v>
      </c>
      <c r="H8" s="267"/>
    </row>
    <row r="9" spans="1:8" ht="15">
      <c r="A9" s="15"/>
      <c r="B9" s="16" t="s">
        <v>145</v>
      </c>
      <c r="C9" s="15" t="s">
        <v>1</v>
      </c>
      <c r="D9" s="268"/>
      <c r="E9" s="53"/>
      <c r="G9" s="146"/>
      <c r="H9" s="53"/>
    </row>
    <row r="10" spans="1:8" ht="15">
      <c r="A10" s="15"/>
      <c r="B10" s="16" t="s">
        <v>146</v>
      </c>
      <c r="C10" s="15" t="s">
        <v>1</v>
      </c>
      <c r="D10" s="147">
        <v>4011</v>
      </c>
      <c r="E10" s="53">
        <v>4188</v>
      </c>
      <c r="G10" s="148" t="e">
        <f>D10/#REF!*100</f>
        <v>#REF!</v>
      </c>
      <c r="H10" s="53"/>
    </row>
    <row r="11" spans="1:8" ht="15">
      <c r="A11" s="15"/>
      <c r="B11" s="16" t="s">
        <v>147</v>
      </c>
      <c r="C11" s="15" t="s">
        <v>1</v>
      </c>
      <c r="D11" s="147"/>
      <c r="E11" s="53"/>
      <c r="G11" s="148"/>
      <c r="H11" s="53"/>
    </row>
    <row r="12" spans="1:8" s="30" customFormat="1" ht="15">
      <c r="A12" s="15"/>
      <c r="B12" s="16" t="s">
        <v>148</v>
      </c>
      <c r="C12" s="15" t="s">
        <v>1</v>
      </c>
      <c r="D12" s="147">
        <v>22834</v>
      </c>
      <c r="E12" s="219">
        <v>25077</v>
      </c>
      <c r="G12" s="148" t="e">
        <f>D12/#REF!*100</f>
        <v>#REF!</v>
      </c>
      <c r="H12" s="219"/>
    </row>
    <row r="13" spans="1:8" ht="15">
      <c r="A13" s="15"/>
      <c r="B13" s="16" t="s">
        <v>159</v>
      </c>
      <c r="C13" s="15" t="s">
        <v>1</v>
      </c>
      <c r="D13" s="147">
        <v>30356</v>
      </c>
      <c r="E13" s="219">
        <v>29328</v>
      </c>
      <c r="G13" s="148" t="e">
        <f>D13/#REF!*100</f>
        <v>#REF!</v>
      </c>
      <c r="H13" s="219"/>
    </row>
    <row r="14" spans="1:8" ht="15">
      <c r="A14" s="15"/>
      <c r="B14" s="16" t="s">
        <v>195</v>
      </c>
      <c r="C14" s="15" t="s">
        <v>1</v>
      </c>
      <c r="D14" s="147">
        <v>5078</v>
      </c>
      <c r="E14" s="219">
        <v>4970</v>
      </c>
      <c r="G14" s="148" t="e">
        <f>D14/#REF!*100</f>
        <v>#REF!</v>
      </c>
      <c r="H14" s="219"/>
    </row>
    <row r="15" spans="1:8" ht="15.75">
      <c r="A15" s="6">
        <v>2</v>
      </c>
      <c r="B15" s="17" t="s">
        <v>160</v>
      </c>
      <c r="C15" s="6" t="s">
        <v>191</v>
      </c>
      <c r="D15" s="267">
        <f>D17+D18+D19+D20+D21</f>
        <v>59788</v>
      </c>
      <c r="E15" s="267">
        <f>E17+E18+E19+E20+E21</f>
        <v>61020</v>
      </c>
      <c r="G15" s="146" t="e">
        <f>(D15/#REF!)*100</f>
        <v>#REF!</v>
      </c>
      <c r="H15" s="267"/>
    </row>
    <row r="16" spans="1:8" ht="15.75">
      <c r="A16" s="15"/>
      <c r="B16" s="16" t="s">
        <v>145</v>
      </c>
      <c r="C16" s="15" t="s">
        <v>1</v>
      </c>
      <c r="D16" s="269"/>
      <c r="E16" s="149"/>
      <c r="G16" s="146"/>
      <c r="H16" s="149"/>
    </row>
    <row r="17" spans="1:8" ht="15.75">
      <c r="A17" s="15"/>
      <c r="B17" s="16" t="s">
        <v>146</v>
      </c>
      <c r="C17" s="15" t="s">
        <v>1</v>
      </c>
      <c r="D17" s="248">
        <v>3851</v>
      </c>
      <c r="E17" s="219">
        <v>4021</v>
      </c>
      <c r="G17" s="148" t="e">
        <f>(D17/#REF!)*100</f>
        <v>#REF!</v>
      </c>
      <c r="H17" s="219"/>
    </row>
    <row r="18" spans="1:8" ht="15.75">
      <c r="A18" s="15"/>
      <c r="B18" s="16" t="s">
        <v>147</v>
      </c>
      <c r="C18" s="15" t="s">
        <v>1</v>
      </c>
      <c r="D18" s="248"/>
      <c r="E18" s="219"/>
      <c r="G18" s="148"/>
      <c r="H18" s="219"/>
    </row>
    <row r="19" spans="1:8" ht="15.75">
      <c r="A19" s="15"/>
      <c r="B19" s="16" t="s">
        <v>148</v>
      </c>
      <c r="C19" s="15" t="s">
        <v>1</v>
      </c>
      <c r="D19" s="248">
        <v>20706</v>
      </c>
      <c r="E19" s="219">
        <v>22900</v>
      </c>
      <c r="G19" s="148" t="e">
        <f>(D19/#REF!)*100</f>
        <v>#REF!</v>
      </c>
      <c r="H19" s="219"/>
    </row>
    <row r="20" spans="1:8" ht="15.75">
      <c r="A20" s="15"/>
      <c r="B20" s="16" t="s">
        <v>159</v>
      </c>
      <c r="C20" s="15" t="s">
        <v>1</v>
      </c>
      <c r="D20" s="247">
        <v>30356</v>
      </c>
      <c r="E20" s="219">
        <v>29328</v>
      </c>
      <c r="G20" s="148" t="e">
        <f>(D20/#REF!)*100</f>
        <v>#REF!</v>
      </c>
      <c r="H20" s="219"/>
    </row>
    <row r="21" spans="1:8" ht="15.75">
      <c r="A21" s="15"/>
      <c r="B21" s="16" t="s">
        <v>195</v>
      </c>
      <c r="C21" s="15" t="s">
        <v>1</v>
      </c>
      <c r="D21" s="248">
        <v>4875</v>
      </c>
      <c r="E21" s="219">
        <v>4771</v>
      </c>
      <c r="G21" s="148" t="e">
        <f>(D21/#REF!)*100</f>
        <v>#REF!</v>
      </c>
      <c r="H21" s="219"/>
    </row>
    <row r="22" spans="1:8" ht="15.75">
      <c r="A22" s="6">
        <v>3</v>
      </c>
      <c r="B22" s="17" t="s">
        <v>161</v>
      </c>
      <c r="C22" s="6" t="s">
        <v>350</v>
      </c>
      <c r="D22" s="267">
        <f>D24+D25+D26+D27+D28</f>
        <v>768484</v>
      </c>
      <c r="E22" s="267">
        <f>E24+E25+E26+E27+E28</f>
        <v>0</v>
      </c>
      <c r="G22" s="146" t="e">
        <f>(D22/#REF!)*100</f>
        <v>#REF!</v>
      </c>
      <c r="H22" s="267"/>
    </row>
    <row r="23" spans="1:8" ht="15.75">
      <c r="A23" s="15"/>
      <c r="B23" s="16" t="s">
        <v>145</v>
      </c>
      <c r="C23" s="15" t="s">
        <v>1</v>
      </c>
      <c r="D23" s="248"/>
      <c r="E23" s="219"/>
      <c r="G23" s="146"/>
      <c r="H23" s="219"/>
    </row>
    <row r="24" spans="1:8" ht="15.75">
      <c r="A24" s="15"/>
      <c r="B24" s="16" t="s">
        <v>146</v>
      </c>
      <c r="C24" s="15" t="s">
        <v>1</v>
      </c>
      <c r="D24" s="248">
        <v>78807</v>
      </c>
      <c r="E24" s="147">
        <f>A24*3%+A24</f>
        <v>0</v>
      </c>
      <c r="G24" s="148" t="e">
        <f>(D24/#REF!)*100</f>
        <v>#REF!</v>
      </c>
      <c r="H24" s="147"/>
    </row>
    <row r="25" spans="1:8" ht="15.75">
      <c r="A25" s="15"/>
      <c r="B25" s="16" t="s">
        <v>147</v>
      </c>
      <c r="C25" s="15" t="s">
        <v>1</v>
      </c>
      <c r="D25" s="248"/>
      <c r="E25" s="147"/>
      <c r="G25" s="148"/>
      <c r="H25" s="147"/>
    </row>
    <row r="26" spans="1:8" s="30" customFormat="1" ht="15.75">
      <c r="A26" s="15"/>
      <c r="B26" s="16" t="s">
        <v>148</v>
      </c>
      <c r="C26" s="15" t="s">
        <v>1</v>
      </c>
      <c r="D26" s="248">
        <v>199774</v>
      </c>
      <c r="E26" s="147">
        <f>A26*4%+A26</f>
        <v>0</v>
      </c>
      <c r="G26" s="148" t="e">
        <f>(D26/#REF!)*100</f>
        <v>#REF!</v>
      </c>
      <c r="H26" s="147"/>
    </row>
    <row r="27" spans="1:8" ht="15.75">
      <c r="A27" s="15"/>
      <c r="B27" s="16" t="s">
        <v>159</v>
      </c>
      <c r="C27" s="15" t="s">
        <v>1</v>
      </c>
      <c r="D27" s="248">
        <v>439971</v>
      </c>
      <c r="E27" s="147">
        <f>A27*3%+A27</f>
        <v>0</v>
      </c>
      <c r="G27" s="148" t="e">
        <f>(D27/#REF!)*100</f>
        <v>#REF!</v>
      </c>
      <c r="H27" s="147"/>
    </row>
    <row r="28" spans="1:8" ht="15.75">
      <c r="A28" s="15"/>
      <c r="B28" s="16" t="s">
        <v>195</v>
      </c>
      <c r="C28" s="15" t="s">
        <v>1</v>
      </c>
      <c r="D28" s="248">
        <v>49932</v>
      </c>
      <c r="E28" s="147">
        <f>A28*3%+A28</f>
        <v>0</v>
      </c>
      <c r="G28" s="148" t="e">
        <f>(D28/#REF!)*100</f>
        <v>#REF!</v>
      </c>
      <c r="H28" s="147"/>
    </row>
    <row r="29" spans="1:8" ht="15.75">
      <c r="A29" s="6">
        <v>4</v>
      </c>
      <c r="B29" s="17" t="s">
        <v>162</v>
      </c>
      <c r="C29" s="6" t="s">
        <v>350</v>
      </c>
      <c r="D29" s="270">
        <f>SUM(D31:D35)</f>
        <v>34338</v>
      </c>
      <c r="E29" s="270">
        <f>SUM(E31:E35)</f>
        <v>44122</v>
      </c>
      <c r="G29" s="146" t="e">
        <f>(D29/#REF!)*100</f>
        <v>#REF!</v>
      </c>
      <c r="H29" s="270"/>
    </row>
    <row r="30" spans="1:8" ht="15.75">
      <c r="A30" s="15"/>
      <c r="B30" s="16" t="s">
        <v>145</v>
      </c>
      <c r="C30" s="15" t="s">
        <v>1</v>
      </c>
      <c r="D30" s="271"/>
      <c r="E30" s="219"/>
      <c r="G30" s="146"/>
      <c r="H30" s="219"/>
    </row>
    <row r="31" spans="1:8" ht="15.75">
      <c r="A31" s="15"/>
      <c r="B31" s="16" t="s">
        <v>146</v>
      </c>
      <c r="C31" s="15" t="s">
        <v>1</v>
      </c>
      <c r="D31" s="271">
        <v>542</v>
      </c>
      <c r="E31" s="219">
        <v>690</v>
      </c>
      <c r="G31" s="148" t="e">
        <f>(D31/#REF!)*100</f>
        <v>#REF!</v>
      </c>
      <c r="H31" s="219"/>
    </row>
    <row r="32" spans="1:8" ht="15.75">
      <c r="A32" s="15"/>
      <c r="B32" s="16" t="s">
        <v>147</v>
      </c>
      <c r="C32" s="15" t="s">
        <v>1</v>
      </c>
      <c r="D32" s="271"/>
      <c r="E32" s="219"/>
      <c r="G32" s="148"/>
      <c r="H32" s="219"/>
    </row>
    <row r="33" spans="1:8" ht="15.75">
      <c r="A33" s="15"/>
      <c r="B33" s="16" t="s">
        <v>148</v>
      </c>
      <c r="C33" s="15" t="s">
        <v>1</v>
      </c>
      <c r="D33" s="248">
        <v>29947</v>
      </c>
      <c r="E33" s="219">
        <v>40230</v>
      </c>
      <c r="G33" s="148" t="e">
        <f>(D33/#REF!)*100</f>
        <v>#REF!</v>
      </c>
      <c r="H33" s="219"/>
    </row>
    <row r="34" spans="1:8" ht="15.75">
      <c r="A34" s="15"/>
      <c r="B34" s="16" t="s">
        <v>159</v>
      </c>
      <c r="C34" s="15" t="s">
        <v>1</v>
      </c>
      <c r="D34" s="248">
        <v>2510</v>
      </c>
      <c r="E34" s="219">
        <v>2002</v>
      </c>
      <c r="G34" s="148" t="e">
        <f>(D34/#REF!)*100</f>
        <v>#REF!</v>
      </c>
      <c r="H34" s="219"/>
    </row>
    <row r="35" spans="1:8" ht="15.75">
      <c r="A35" s="15"/>
      <c r="B35" s="16" t="s">
        <v>195</v>
      </c>
      <c r="C35" s="15" t="s">
        <v>1</v>
      </c>
      <c r="D35" s="248">
        <v>1339</v>
      </c>
      <c r="E35" s="219">
        <v>1200</v>
      </c>
      <c r="G35" s="148" t="e">
        <f>(D35/#REF!)*100</f>
        <v>#REF!</v>
      </c>
      <c r="H35" s="219"/>
    </row>
    <row r="36" spans="1:8" ht="15.75">
      <c r="A36" s="6" t="s">
        <v>15</v>
      </c>
      <c r="B36" s="17" t="s">
        <v>68</v>
      </c>
      <c r="C36" s="15"/>
      <c r="D36" s="248"/>
      <c r="E36" s="219"/>
      <c r="G36" s="146"/>
      <c r="H36" s="219"/>
    </row>
    <row r="37" spans="1:8" ht="15.75">
      <c r="A37" s="6">
        <v>1</v>
      </c>
      <c r="B37" s="17" t="s">
        <v>163</v>
      </c>
      <c r="C37" s="6" t="s">
        <v>191</v>
      </c>
      <c r="D37" s="267">
        <v>935</v>
      </c>
      <c r="E37" s="249">
        <v>950</v>
      </c>
      <c r="G37" s="146" t="e">
        <f>(D37/#REF!)*100</f>
        <v>#REF!</v>
      </c>
      <c r="H37" s="249"/>
    </row>
    <row r="38" spans="1:8" ht="15.75">
      <c r="A38" s="6">
        <v>2</v>
      </c>
      <c r="B38" s="38" t="s">
        <v>161</v>
      </c>
      <c r="C38" s="6" t="s">
        <v>350</v>
      </c>
      <c r="D38" s="267">
        <v>3038</v>
      </c>
      <c r="E38" s="145">
        <v>4100</v>
      </c>
      <c r="G38" s="146" t="e">
        <f>(D38/#REF!)*100</f>
        <v>#REF!</v>
      </c>
      <c r="H38" s="145"/>
    </row>
    <row r="39" spans="1:8" s="58" customFormat="1" ht="28.5">
      <c r="A39" s="46" t="s">
        <v>16</v>
      </c>
      <c r="B39" s="46" t="s">
        <v>351</v>
      </c>
      <c r="C39" s="87" t="s">
        <v>2</v>
      </c>
      <c r="D39" s="272">
        <v>26.88</v>
      </c>
      <c r="E39" s="272">
        <v>27.43</v>
      </c>
      <c r="G39" s="272"/>
      <c r="H39" s="272"/>
    </row>
    <row r="40" spans="1:6" ht="13.5" customHeight="1">
      <c r="A40" s="98"/>
      <c r="B40" s="97"/>
      <c r="C40" s="98"/>
      <c r="D40" s="96"/>
      <c r="E40" s="150"/>
      <c r="F40" s="97"/>
    </row>
    <row r="41" spans="1:6" ht="13.5" customHeight="1">
      <c r="A41" s="98"/>
      <c r="B41" s="97"/>
      <c r="C41" s="98"/>
      <c r="D41" s="96"/>
      <c r="E41" s="96"/>
      <c r="F41" s="97"/>
    </row>
    <row r="42" spans="1:6" ht="13.5" customHeight="1">
      <c r="A42" s="98"/>
      <c r="B42" s="97"/>
      <c r="C42" s="98"/>
      <c r="D42" s="96"/>
      <c r="E42" s="96"/>
      <c r="F42" s="97"/>
    </row>
    <row r="43" spans="1:6" ht="13.5" customHeight="1">
      <c r="A43" s="98"/>
      <c r="B43" s="97"/>
      <c r="C43" s="98"/>
      <c r="D43" s="96"/>
      <c r="E43" s="96"/>
      <c r="F43" s="97"/>
    </row>
    <row r="44" spans="1:6" ht="13.5" customHeight="1">
      <c r="A44" s="98"/>
      <c r="B44" s="97"/>
      <c r="C44" s="98"/>
      <c r="D44" s="96"/>
      <c r="E44" s="96"/>
      <c r="F44" s="97"/>
    </row>
    <row r="45" spans="1:6" ht="13.5" customHeight="1">
      <c r="A45" s="98"/>
      <c r="B45" s="97"/>
      <c r="C45" s="98"/>
      <c r="D45" s="96"/>
      <c r="E45" s="96"/>
      <c r="F45" s="97"/>
    </row>
    <row r="46" spans="1:6" ht="13.5" customHeight="1">
      <c r="A46" s="98"/>
      <c r="B46" s="97"/>
      <c r="C46" s="98"/>
      <c r="D46" s="96"/>
      <c r="E46" s="96"/>
      <c r="F46" s="97"/>
    </row>
    <row r="47" spans="1:6" ht="13.5" customHeight="1">
      <c r="A47" s="98"/>
      <c r="B47" s="97"/>
      <c r="C47" s="98"/>
      <c r="D47" s="96"/>
      <c r="E47" s="96"/>
      <c r="F47" s="97"/>
    </row>
    <row r="48" spans="1:6" ht="13.5" customHeight="1">
      <c r="A48" s="98"/>
      <c r="B48" s="97"/>
      <c r="C48" s="98"/>
      <c r="D48" s="96"/>
      <c r="E48" s="96"/>
      <c r="F48" s="97"/>
    </row>
    <row r="49" spans="1:6" ht="13.5" customHeight="1">
      <c r="A49" s="98"/>
      <c r="B49" s="97"/>
      <c r="C49" s="98"/>
      <c r="D49" s="96"/>
      <c r="E49" s="96"/>
      <c r="F49" s="97"/>
    </row>
    <row r="50" spans="1:6" ht="13.5" customHeight="1">
      <c r="A50" s="98"/>
      <c r="B50" s="97"/>
      <c r="C50" s="98"/>
      <c r="D50" s="96"/>
      <c r="E50" s="96"/>
      <c r="F50" s="97"/>
    </row>
    <row r="51" spans="1:6" ht="13.5" customHeight="1">
      <c r="A51" s="98"/>
      <c r="B51" s="97"/>
      <c r="C51" s="98"/>
      <c r="D51" s="96"/>
      <c r="E51" s="96"/>
      <c r="F51" s="97"/>
    </row>
    <row r="52" spans="1:6" ht="13.5" customHeight="1">
      <c r="A52" s="98"/>
      <c r="B52" s="97"/>
      <c r="C52" s="98"/>
      <c r="D52" s="96"/>
      <c r="E52" s="96"/>
      <c r="F52" s="97"/>
    </row>
    <row r="53" spans="1:6" ht="13.5" customHeight="1">
      <c r="A53" s="98"/>
      <c r="B53" s="97"/>
      <c r="C53" s="98"/>
      <c r="D53" s="96"/>
      <c r="E53" s="96"/>
      <c r="F53" s="97"/>
    </row>
    <row r="54" spans="1:6" ht="13.5" customHeight="1">
      <c r="A54" s="98"/>
      <c r="B54" s="97"/>
      <c r="C54" s="98"/>
      <c r="D54" s="96"/>
      <c r="E54" s="96"/>
      <c r="F54" s="97"/>
    </row>
    <row r="55" spans="1:6" ht="13.5" customHeight="1">
      <c r="A55" s="98"/>
      <c r="B55" s="97"/>
      <c r="C55" s="98"/>
      <c r="D55" s="96"/>
      <c r="E55" s="96"/>
      <c r="F55" s="97"/>
    </row>
    <row r="56" spans="1:6" ht="13.5" customHeight="1">
      <c r="A56" s="98"/>
      <c r="B56" s="97"/>
      <c r="C56" s="98"/>
      <c r="D56" s="96"/>
      <c r="E56" s="96"/>
      <c r="F56" s="97"/>
    </row>
    <row r="57" spans="1:6" ht="13.5" customHeight="1">
      <c r="A57" s="98"/>
      <c r="B57" s="97"/>
      <c r="C57" s="98"/>
      <c r="D57" s="96"/>
      <c r="E57" s="96"/>
      <c r="F57" s="97"/>
    </row>
    <row r="58" spans="1:6" ht="13.5" customHeight="1">
      <c r="A58" s="98"/>
      <c r="B58" s="97"/>
      <c r="C58" s="98"/>
      <c r="D58" s="96"/>
      <c r="E58" s="96"/>
      <c r="F58" s="97"/>
    </row>
    <row r="59" spans="1:6" ht="13.5" customHeight="1">
      <c r="A59" s="98"/>
      <c r="B59" s="97"/>
      <c r="C59" s="98"/>
      <c r="D59" s="96"/>
      <c r="E59" s="96"/>
      <c r="F59" s="97"/>
    </row>
    <row r="60" spans="1:6" ht="13.5" customHeight="1">
      <c r="A60" s="98"/>
      <c r="B60" s="97"/>
      <c r="C60" s="98"/>
      <c r="D60" s="96"/>
      <c r="E60" s="96"/>
      <c r="F60" s="97"/>
    </row>
    <row r="61" spans="1:6" ht="13.5" customHeight="1">
      <c r="A61" s="98"/>
      <c r="B61" s="97"/>
      <c r="C61" s="98"/>
      <c r="D61" s="96"/>
      <c r="E61" s="96"/>
      <c r="F61" s="97"/>
    </row>
    <row r="62" spans="1:6" ht="13.5" customHeight="1">
      <c r="A62" s="98"/>
      <c r="B62" s="97"/>
      <c r="C62" s="98"/>
      <c r="D62" s="96"/>
      <c r="E62" s="96"/>
      <c r="F62" s="97"/>
    </row>
    <row r="63" spans="1:6" ht="15">
      <c r="A63" s="98"/>
      <c r="B63" s="97"/>
      <c r="C63" s="98"/>
      <c r="D63" s="96"/>
      <c r="E63" s="96"/>
      <c r="F63" s="97"/>
    </row>
    <row r="64" spans="1:6" ht="15">
      <c r="A64" s="98"/>
      <c r="B64" s="97"/>
      <c r="C64" s="98"/>
      <c r="D64" s="96"/>
      <c r="E64" s="96"/>
      <c r="F64" s="97"/>
    </row>
  </sheetData>
  <sheetProtection/>
  <mergeCells count="10">
    <mergeCell ref="E5:G5"/>
    <mergeCell ref="H5:H6"/>
    <mergeCell ref="A4:H4"/>
    <mergeCell ref="A3:H3"/>
    <mergeCell ref="A1:B1"/>
    <mergeCell ref="A2:B2"/>
    <mergeCell ref="A5:A6"/>
    <mergeCell ref="B5:B6"/>
    <mergeCell ref="C5:C6"/>
    <mergeCell ref="D5:D6"/>
  </mergeCells>
  <printOptions/>
  <pageMargins left="0.24" right="0.24" top="0.5118110236220472" bottom="0.6692913385826772" header="0.1968503937007874" footer="0.1574803149606299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117"/>
  <sheetViews>
    <sheetView zoomScalePageLayoutView="0" workbookViewId="0" topLeftCell="A1">
      <selection activeCell="D5" sqref="D5:H6"/>
    </sheetView>
  </sheetViews>
  <sheetFormatPr defaultColWidth="9.140625" defaultRowHeight="12.75"/>
  <cols>
    <col min="1" max="1" width="3.8515625" style="84" customWidth="1"/>
    <col min="2" max="2" width="44.8515625" style="49" customWidth="1"/>
    <col min="3" max="3" width="10.57421875" style="67" customWidth="1"/>
    <col min="4" max="5" width="10.140625" style="57" customWidth="1"/>
    <col min="6" max="6" width="10.28125" style="49" customWidth="1"/>
    <col min="7" max="7" width="11.28125" style="49" customWidth="1"/>
    <col min="8" max="8" width="10.57421875" style="49" customWidth="1"/>
    <col min="9" max="9" width="9.140625" style="49" customWidth="1"/>
    <col min="10" max="16384" width="9.140625" style="49" customWidth="1"/>
  </cols>
  <sheetData>
    <row r="1" spans="1:9" ht="15" customHeight="1">
      <c r="A1" s="583" t="s">
        <v>422</v>
      </c>
      <c r="B1" s="583"/>
      <c r="C1"/>
      <c r="D1"/>
      <c r="E1"/>
      <c r="F1" s="584"/>
      <c r="G1" s="584"/>
      <c r="H1" s="600"/>
      <c r="I1"/>
    </row>
    <row r="2" spans="1:9" ht="18" customHeight="1">
      <c r="A2" s="583" t="s">
        <v>385</v>
      </c>
      <c r="B2" s="583"/>
      <c r="C2"/>
      <c r="D2"/>
      <c r="E2"/>
      <c r="F2"/>
      <c r="G2" s="583" t="s">
        <v>395</v>
      </c>
      <c r="H2" s="583"/>
      <c r="I2"/>
    </row>
    <row r="3" spans="1:9" ht="19.5" customHeight="1">
      <c r="A3" s="586" t="s">
        <v>507</v>
      </c>
      <c r="B3" s="586"/>
      <c r="C3" s="586"/>
      <c r="D3" s="586"/>
      <c r="E3" s="586"/>
      <c r="F3" s="586"/>
      <c r="G3" s="586"/>
      <c r="H3" s="586"/>
      <c r="I3"/>
    </row>
    <row r="4" spans="1:9" ht="24" customHeight="1">
      <c r="A4" s="580" t="s">
        <v>551</v>
      </c>
      <c r="B4" s="580"/>
      <c r="C4" s="580"/>
      <c r="D4" s="580"/>
      <c r="E4" s="580"/>
      <c r="F4" s="580"/>
      <c r="G4" s="580"/>
      <c r="H4" s="580"/>
      <c r="I4"/>
    </row>
    <row r="5" spans="1:9" s="29" customFormat="1" ht="19.5" customHeight="1">
      <c r="A5" s="597" t="s">
        <v>0</v>
      </c>
      <c r="B5" s="597" t="s">
        <v>38</v>
      </c>
      <c r="C5" s="597" t="s">
        <v>515</v>
      </c>
      <c r="D5" s="581" t="s">
        <v>545</v>
      </c>
      <c r="E5" s="587" t="s">
        <v>546</v>
      </c>
      <c r="F5" s="588"/>
      <c r="G5" s="589"/>
      <c r="H5" s="590" t="s">
        <v>549</v>
      </c>
      <c r="I5" s="69"/>
    </row>
    <row r="6" spans="1:9" s="29" customFormat="1" ht="57" customHeight="1">
      <c r="A6" s="598"/>
      <c r="B6" s="598"/>
      <c r="C6" s="598"/>
      <c r="D6" s="582"/>
      <c r="E6" s="34" t="s">
        <v>423</v>
      </c>
      <c r="F6" s="34" t="s">
        <v>547</v>
      </c>
      <c r="G6" s="34" t="s">
        <v>548</v>
      </c>
      <c r="H6" s="591"/>
      <c r="I6" s="76"/>
    </row>
    <row r="7" spans="1:9" s="30" customFormat="1" ht="15">
      <c r="A7" s="266" t="s">
        <v>14</v>
      </c>
      <c r="B7" s="404" t="s">
        <v>396</v>
      </c>
      <c r="C7" s="266"/>
      <c r="D7" s="405"/>
      <c r="E7" s="406"/>
      <c r="F7" s="406"/>
      <c r="G7" s="407"/>
      <c r="H7" s="408"/>
      <c r="I7" s="76"/>
    </row>
    <row r="8" spans="1:9" s="30" customFormat="1" ht="15">
      <c r="A8" s="409">
        <v>1</v>
      </c>
      <c r="B8" s="410" t="s">
        <v>352</v>
      </c>
      <c r="C8" s="411" t="s">
        <v>191</v>
      </c>
      <c r="D8" s="412"/>
      <c r="E8" s="412"/>
      <c r="F8" s="412"/>
      <c r="G8" s="463"/>
      <c r="H8" s="413"/>
      <c r="I8" s="76"/>
    </row>
    <row r="9" spans="1:9" s="30" customFormat="1" ht="15">
      <c r="A9" s="411" t="s">
        <v>4</v>
      </c>
      <c r="B9" s="414" t="s">
        <v>353</v>
      </c>
      <c r="C9" s="411" t="s">
        <v>1</v>
      </c>
      <c r="D9" s="415"/>
      <c r="E9" s="416"/>
      <c r="F9" s="416"/>
      <c r="G9" s="462"/>
      <c r="H9" s="419"/>
      <c r="I9" s="76"/>
    </row>
    <row r="10" spans="1:9" s="30" customFormat="1" ht="15">
      <c r="A10" s="411" t="s">
        <v>5</v>
      </c>
      <c r="B10" s="414" t="s">
        <v>354</v>
      </c>
      <c r="C10" s="411" t="s">
        <v>1</v>
      </c>
      <c r="D10" s="415"/>
      <c r="E10" s="416"/>
      <c r="F10" s="416"/>
      <c r="G10" s="462"/>
      <c r="H10" s="419"/>
      <c r="I10" s="76"/>
    </row>
    <row r="11" spans="1:9" s="30" customFormat="1" ht="15">
      <c r="A11" s="411" t="s">
        <v>6</v>
      </c>
      <c r="B11" s="414" t="s">
        <v>455</v>
      </c>
      <c r="C11" s="411" t="s">
        <v>1</v>
      </c>
      <c r="D11" s="415"/>
      <c r="E11" s="416"/>
      <c r="F11" s="416"/>
      <c r="G11" s="462"/>
      <c r="H11" s="419"/>
      <c r="I11" s="76"/>
    </row>
    <row r="12" spans="1:9" s="30" customFormat="1" ht="15">
      <c r="A12" s="411"/>
      <c r="B12" s="414" t="s">
        <v>456</v>
      </c>
      <c r="C12" s="411" t="s">
        <v>1</v>
      </c>
      <c r="D12" s="415"/>
      <c r="E12" s="416"/>
      <c r="F12" s="416"/>
      <c r="G12" s="462"/>
      <c r="H12" s="419"/>
      <c r="I12" s="76"/>
    </row>
    <row r="13" spans="1:9" s="30" customFormat="1" ht="15">
      <c r="A13" s="411"/>
      <c r="B13" s="420" t="s">
        <v>457</v>
      </c>
      <c r="C13" s="411" t="s">
        <v>1</v>
      </c>
      <c r="D13" s="415"/>
      <c r="E13" s="416"/>
      <c r="F13" s="416"/>
      <c r="G13" s="418"/>
      <c r="H13" s="419"/>
      <c r="I13" s="76"/>
    </row>
    <row r="14" spans="1:9" s="30" customFormat="1" ht="15">
      <c r="A14" s="411"/>
      <c r="B14" s="420" t="s">
        <v>196</v>
      </c>
      <c r="C14" s="411" t="s">
        <v>1</v>
      </c>
      <c r="D14" s="415"/>
      <c r="E14" s="416"/>
      <c r="F14" s="416"/>
      <c r="G14" s="421"/>
      <c r="H14" s="419"/>
      <c r="I14" s="76"/>
    </row>
    <row r="15" spans="1:9" s="30" customFormat="1" ht="15">
      <c r="A15" s="411"/>
      <c r="B15" s="420" t="s">
        <v>516</v>
      </c>
      <c r="C15" s="411" t="s">
        <v>1</v>
      </c>
      <c r="D15" s="415"/>
      <c r="E15" s="416"/>
      <c r="F15" s="416"/>
      <c r="G15" s="421"/>
      <c r="H15" s="419"/>
      <c r="I15" s="76"/>
    </row>
    <row r="16" spans="1:9" s="30" customFormat="1" ht="45">
      <c r="A16" s="411"/>
      <c r="B16" s="420" t="s">
        <v>517</v>
      </c>
      <c r="C16" s="411" t="s">
        <v>1</v>
      </c>
      <c r="D16" s="415"/>
      <c r="E16" s="416"/>
      <c r="F16" s="416"/>
      <c r="G16" s="421"/>
      <c r="H16" s="419"/>
      <c r="I16" s="76"/>
    </row>
    <row r="17" spans="1:9" s="30" customFormat="1" ht="15">
      <c r="A17" s="411"/>
      <c r="B17" s="422" t="s">
        <v>518</v>
      </c>
      <c r="C17" s="411"/>
      <c r="D17" s="415"/>
      <c r="E17" s="423"/>
      <c r="F17" s="419"/>
      <c r="G17" s="462"/>
      <c r="H17" s="419"/>
      <c r="I17" s="424"/>
    </row>
    <row r="18" spans="1:9" s="30" customFormat="1" ht="15">
      <c r="A18" s="409">
        <v>2</v>
      </c>
      <c r="B18" s="425" t="s">
        <v>459</v>
      </c>
      <c r="C18" s="409" t="s">
        <v>191</v>
      </c>
      <c r="D18" s="423"/>
      <c r="E18" s="423"/>
      <c r="F18" s="423"/>
      <c r="G18" s="462"/>
      <c r="H18" s="413"/>
      <c r="I18" s="76"/>
    </row>
    <row r="19" spans="1:9" s="30" customFormat="1" ht="15">
      <c r="A19" s="411" t="s">
        <v>7</v>
      </c>
      <c r="B19" s="414" t="s">
        <v>353</v>
      </c>
      <c r="C19" s="411" t="s">
        <v>1</v>
      </c>
      <c r="D19" s="416"/>
      <c r="E19" s="423"/>
      <c r="F19" s="416"/>
      <c r="G19" s="462"/>
      <c r="H19" s="419"/>
      <c r="I19" s="76"/>
    </row>
    <row r="20" spans="1:9" s="30" customFormat="1" ht="15">
      <c r="A20" s="411" t="s">
        <v>8</v>
      </c>
      <c r="B20" s="414" t="s">
        <v>354</v>
      </c>
      <c r="C20" s="411" t="s">
        <v>1</v>
      </c>
      <c r="D20" s="416"/>
      <c r="E20" s="423"/>
      <c r="F20" s="416"/>
      <c r="G20" s="462"/>
      <c r="H20" s="419"/>
      <c r="I20" s="76"/>
    </row>
    <row r="21" spans="1:9" s="30" customFormat="1" ht="15">
      <c r="A21" s="411" t="s">
        <v>9</v>
      </c>
      <c r="B21" s="414" t="s">
        <v>455</v>
      </c>
      <c r="C21" s="411" t="s">
        <v>1</v>
      </c>
      <c r="D21" s="416"/>
      <c r="E21" s="426"/>
      <c r="F21" s="427"/>
      <c r="G21" s="462"/>
      <c r="H21" s="419"/>
      <c r="I21" s="76"/>
    </row>
    <row r="22" spans="1:9" s="30" customFormat="1" ht="15">
      <c r="A22" s="411" t="s">
        <v>69</v>
      </c>
      <c r="B22" s="420" t="s">
        <v>458</v>
      </c>
      <c r="C22" s="411"/>
      <c r="D22" s="416"/>
      <c r="E22" s="426"/>
      <c r="F22" s="416"/>
      <c r="G22" s="462"/>
      <c r="H22" s="419"/>
      <c r="I22" s="76"/>
    </row>
    <row r="23" spans="1:9" s="30" customFormat="1" ht="15">
      <c r="A23" s="428">
        <v>3</v>
      </c>
      <c r="B23" s="425" t="s">
        <v>460</v>
      </c>
      <c r="C23" s="429" t="s">
        <v>71</v>
      </c>
      <c r="D23" s="430"/>
      <c r="E23" s="423"/>
      <c r="F23" s="423"/>
      <c r="G23" s="462"/>
      <c r="H23" s="423"/>
      <c r="I23" s="76"/>
    </row>
    <row r="24" spans="1:9" s="30" customFormat="1" ht="15">
      <c r="A24" s="429" t="s">
        <v>10</v>
      </c>
      <c r="B24" s="420" t="s">
        <v>355</v>
      </c>
      <c r="C24" s="429" t="s">
        <v>1</v>
      </c>
      <c r="D24" s="431"/>
      <c r="E24" s="416"/>
      <c r="F24" s="416"/>
      <c r="G24" s="462"/>
      <c r="H24" s="416"/>
      <c r="I24" s="76"/>
    </row>
    <row r="25" spans="1:9" s="30" customFormat="1" ht="15">
      <c r="A25" s="429"/>
      <c r="B25" s="420" t="s">
        <v>461</v>
      </c>
      <c r="C25" s="429" t="s">
        <v>1</v>
      </c>
      <c r="D25" s="431"/>
      <c r="E25" s="416"/>
      <c r="F25" s="416"/>
      <c r="G25" s="417"/>
      <c r="H25" s="416"/>
      <c r="I25" s="76"/>
    </row>
    <row r="26" spans="1:9" s="30" customFormat="1" ht="15">
      <c r="A26" s="429" t="s">
        <v>11</v>
      </c>
      <c r="B26" s="420" t="s">
        <v>356</v>
      </c>
      <c r="C26" s="429" t="s">
        <v>1</v>
      </c>
      <c r="D26" s="431"/>
      <c r="E26" s="413"/>
      <c r="F26" s="416"/>
      <c r="G26" s="417"/>
      <c r="H26" s="416"/>
      <c r="I26" s="76"/>
    </row>
    <row r="27" spans="1:9" s="30" customFormat="1" ht="15">
      <c r="A27" s="429"/>
      <c r="B27" s="420" t="s">
        <v>461</v>
      </c>
      <c r="C27" s="429" t="s">
        <v>1</v>
      </c>
      <c r="D27" s="431"/>
      <c r="E27" s="426"/>
      <c r="F27" s="416"/>
      <c r="G27" s="417"/>
      <c r="H27" s="416"/>
      <c r="I27" s="76"/>
    </row>
    <row r="28" spans="1:9" s="30" customFormat="1" ht="15">
      <c r="A28" s="429" t="s">
        <v>12</v>
      </c>
      <c r="B28" s="420" t="s">
        <v>462</v>
      </c>
      <c r="C28" s="429" t="s">
        <v>1</v>
      </c>
      <c r="D28" s="431"/>
      <c r="E28" s="416"/>
      <c r="F28" s="416"/>
      <c r="G28" s="462"/>
      <c r="H28" s="416"/>
      <c r="I28" s="76"/>
    </row>
    <row r="29" spans="1:9" s="30" customFormat="1" ht="15">
      <c r="A29" s="429"/>
      <c r="B29" s="420" t="s">
        <v>99</v>
      </c>
      <c r="C29" s="429" t="s">
        <v>1</v>
      </c>
      <c r="D29" s="431"/>
      <c r="E29" s="423"/>
      <c r="F29" s="423"/>
      <c r="G29" s="417"/>
      <c r="H29" s="423"/>
      <c r="I29" s="76"/>
    </row>
    <row r="30" spans="1:9" s="30" customFormat="1" ht="15">
      <c r="A30" s="411"/>
      <c r="B30" s="420" t="s">
        <v>463</v>
      </c>
      <c r="C30" s="429" t="s">
        <v>1</v>
      </c>
      <c r="D30" s="431"/>
      <c r="E30" s="431"/>
      <c r="F30" s="431"/>
      <c r="G30" s="462"/>
      <c r="H30" s="431"/>
      <c r="I30" s="76"/>
    </row>
    <row r="31" spans="1:9" s="50" customFormat="1" ht="15">
      <c r="A31" s="411"/>
      <c r="B31" s="420" t="s">
        <v>519</v>
      </c>
      <c r="C31" s="429"/>
      <c r="D31" s="431"/>
      <c r="E31" s="431"/>
      <c r="F31" s="431"/>
      <c r="G31" s="462"/>
      <c r="H31" s="431"/>
      <c r="I31" s="76"/>
    </row>
    <row r="32" spans="1:9" s="50" customFormat="1" ht="15">
      <c r="A32" s="411"/>
      <c r="B32" s="420" t="s">
        <v>520</v>
      </c>
      <c r="C32" s="429" t="s">
        <v>1</v>
      </c>
      <c r="D32" s="431"/>
      <c r="E32" s="416"/>
      <c r="F32" s="416"/>
      <c r="G32" s="462"/>
      <c r="H32" s="416"/>
      <c r="I32" s="76"/>
    </row>
    <row r="33" spans="1:9" s="50" customFormat="1" ht="15">
      <c r="A33" s="411"/>
      <c r="B33" s="420" t="s">
        <v>521</v>
      </c>
      <c r="C33" s="429" t="s">
        <v>1</v>
      </c>
      <c r="D33" s="431"/>
      <c r="E33" s="431"/>
      <c r="F33" s="431"/>
      <c r="G33" s="462"/>
      <c r="H33" s="431"/>
      <c r="I33" s="69"/>
    </row>
    <row r="34" spans="1:9" s="50" customFormat="1" ht="15">
      <c r="A34" s="411"/>
      <c r="B34" s="420" t="s">
        <v>522</v>
      </c>
      <c r="C34" s="429" t="s">
        <v>1</v>
      </c>
      <c r="D34" s="431"/>
      <c r="E34" s="431"/>
      <c r="F34" s="431"/>
      <c r="G34" s="462"/>
      <c r="H34" s="431"/>
      <c r="I34" s="69"/>
    </row>
    <row r="35" spans="1:9" s="50" customFormat="1" ht="15">
      <c r="A35" s="411" t="s">
        <v>86</v>
      </c>
      <c r="B35" s="420" t="s">
        <v>411</v>
      </c>
      <c r="C35" s="429" t="s">
        <v>1</v>
      </c>
      <c r="D35" s="427"/>
      <c r="E35" s="431"/>
      <c r="F35" s="431"/>
      <c r="G35" s="417"/>
      <c r="H35" s="423"/>
      <c r="I35" s="69"/>
    </row>
    <row r="36" spans="1:9" s="50" customFormat="1" ht="15">
      <c r="A36" s="428">
        <v>4</v>
      </c>
      <c r="B36" s="425" t="s">
        <v>467</v>
      </c>
      <c r="C36" s="429" t="s">
        <v>71</v>
      </c>
      <c r="D36" s="427"/>
      <c r="E36" s="431"/>
      <c r="F36" s="431"/>
      <c r="G36" s="417"/>
      <c r="H36" s="427"/>
      <c r="I36" s="69"/>
    </row>
    <row r="37" spans="1:9" s="30" customFormat="1" ht="15">
      <c r="A37" s="429" t="s">
        <v>13</v>
      </c>
      <c r="B37" s="420" t="s">
        <v>355</v>
      </c>
      <c r="C37" s="429" t="s">
        <v>1</v>
      </c>
      <c r="D37" s="427"/>
      <c r="E37" s="419"/>
      <c r="F37" s="423"/>
      <c r="G37" s="427"/>
      <c r="H37" s="427"/>
      <c r="I37" s="69"/>
    </row>
    <row r="38" spans="1:9" s="30" customFormat="1" ht="15">
      <c r="A38" s="429"/>
      <c r="B38" s="420" t="s">
        <v>461</v>
      </c>
      <c r="C38" s="429" t="s">
        <v>1</v>
      </c>
      <c r="D38" s="427"/>
      <c r="E38" s="419"/>
      <c r="F38" s="427"/>
      <c r="G38" s="427"/>
      <c r="H38" s="427"/>
      <c r="I38" s="69"/>
    </row>
    <row r="39" spans="1:9" s="50" customFormat="1" ht="15">
      <c r="A39" s="429" t="s">
        <v>357</v>
      </c>
      <c r="B39" s="420" t="s">
        <v>356</v>
      </c>
      <c r="C39" s="429" t="s">
        <v>1</v>
      </c>
      <c r="D39" s="427"/>
      <c r="E39" s="419"/>
      <c r="F39" s="427"/>
      <c r="G39" s="433"/>
      <c r="H39" s="432"/>
      <c r="I39" s="76"/>
    </row>
    <row r="40" spans="1:9" s="50" customFormat="1" ht="15">
      <c r="A40" s="429"/>
      <c r="B40" s="420" t="s">
        <v>461</v>
      </c>
      <c r="C40" s="429" t="s">
        <v>1</v>
      </c>
      <c r="D40" s="427"/>
      <c r="E40" s="419"/>
      <c r="F40" s="427"/>
      <c r="G40" s="432"/>
      <c r="H40" s="432"/>
      <c r="I40" s="76"/>
    </row>
    <row r="41" spans="1:9" s="93" customFormat="1" ht="15">
      <c r="A41" s="429" t="s">
        <v>358</v>
      </c>
      <c r="B41" s="420" t="s">
        <v>462</v>
      </c>
      <c r="C41" s="429" t="s">
        <v>1</v>
      </c>
      <c r="D41" s="423"/>
      <c r="E41" s="419"/>
      <c r="F41" s="427"/>
      <c r="G41" s="432"/>
      <c r="H41" s="434"/>
      <c r="I41" s="69"/>
    </row>
    <row r="42" spans="1:9" s="93" customFormat="1" ht="15">
      <c r="A42" s="429"/>
      <c r="B42" s="420" t="s">
        <v>99</v>
      </c>
      <c r="C42" s="429" t="s">
        <v>1</v>
      </c>
      <c r="D42" s="423"/>
      <c r="E42" s="423"/>
      <c r="F42" s="427"/>
      <c r="G42" s="433"/>
      <c r="H42" s="434"/>
      <c r="I42" s="69"/>
    </row>
    <row r="43" spans="1:9" s="93" customFormat="1" ht="15">
      <c r="A43" s="410"/>
      <c r="B43" s="420" t="s">
        <v>463</v>
      </c>
      <c r="C43" s="429" t="s">
        <v>1</v>
      </c>
      <c r="D43" s="427"/>
      <c r="E43" s="423"/>
      <c r="F43" s="427"/>
      <c r="G43" s="433"/>
      <c r="H43" s="435"/>
      <c r="I43" s="77"/>
    </row>
    <row r="44" spans="1:9" s="93" customFormat="1" ht="15">
      <c r="A44" s="414"/>
      <c r="B44" s="420" t="s">
        <v>464</v>
      </c>
      <c r="C44" s="429" t="s">
        <v>1</v>
      </c>
      <c r="D44" s="427"/>
      <c r="E44" s="419"/>
      <c r="F44" s="423"/>
      <c r="G44" s="432"/>
      <c r="H44" s="436"/>
      <c r="I44" s="77"/>
    </row>
    <row r="45" spans="1:9" s="93" customFormat="1" ht="15">
      <c r="A45" s="414"/>
      <c r="B45" s="420" t="s">
        <v>465</v>
      </c>
      <c r="C45" s="429"/>
      <c r="D45" s="427"/>
      <c r="E45" s="419"/>
      <c r="F45" s="423"/>
      <c r="G45" s="432"/>
      <c r="H45" s="436"/>
      <c r="I45" s="77"/>
    </row>
    <row r="46" spans="1:9" s="93" customFormat="1" ht="15">
      <c r="A46" s="414"/>
      <c r="B46" s="420" t="s">
        <v>466</v>
      </c>
      <c r="C46" s="429"/>
      <c r="D46" s="427"/>
      <c r="E46" s="419"/>
      <c r="F46" s="427"/>
      <c r="G46" s="432"/>
      <c r="H46" s="432"/>
      <c r="I46" s="77"/>
    </row>
    <row r="47" spans="1:9" s="93" customFormat="1" ht="15">
      <c r="A47" s="414" t="s">
        <v>357</v>
      </c>
      <c r="B47" s="420" t="s">
        <v>411</v>
      </c>
      <c r="C47" s="429" t="s">
        <v>1</v>
      </c>
      <c r="D47" s="437"/>
      <c r="E47" s="419"/>
      <c r="F47" s="427"/>
      <c r="G47" s="432"/>
      <c r="H47" s="436"/>
      <c r="I47" s="77"/>
    </row>
    <row r="48" spans="1:9" s="93" customFormat="1" ht="20.25" customHeight="1">
      <c r="A48" s="425" t="s">
        <v>15</v>
      </c>
      <c r="B48" s="425" t="s">
        <v>468</v>
      </c>
      <c r="C48" s="425"/>
      <c r="D48" s="437"/>
      <c r="E48" s="423"/>
      <c r="F48" s="427"/>
      <c r="G48" s="432"/>
      <c r="H48" s="436"/>
      <c r="I48" s="77"/>
    </row>
    <row r="49" spans="1:9" s="93" customFormat="1" ht="15">
      <c r="A49" s="428"/>
      <c r="B49" s="438" t="s">
        <v>43</v>
      </c>
      <c r="C49" s="428"/>
      <c r="D49" s="432"/>
      <c r="E49" s="432"/>
      <c r="F49" s="432"/>
      <c r="G49" s="432"/>
      <c r="H49" s="432"/>
      <c r="I49" s="77"/>
    </row>
    <row r="50" spans="1:9" s="93" customFormat="1" ht="15">
      <c r="A50" s="428"/>
      <c r="B50" s="438" t="s">
        <v>470</v>
      </c>
      <c r="C50" s="428"/>
      <c r="D50" s="432"/>
      <c r="E50" s="432"/>
      <c r="F50" s="432"/>
      <c r="G50" s="432"/>
      <c r="H50" s="432"/>
      <c r="I50" s="77"/>
    </row>
    <row r="51" spans="1:9" s="93" customFormat="1" ht="15">
      <c r="A51" s="428"/>
      <c r="B51" s="438" t="s">
        <v>41</v>
      </c>
      <c r="C51" s="428"/>
      <c r="D51" s="432"/>
      <c r="E51" s="432"/>
      <c r="F51" s="432"/>
      <c r="G51" s="432"/>
      <c r="H51" s="432"/>
      <c r="I51" s="77"/>
    </row>
    <row r="52" spans="1:9" s="93" customFormat="1" ht="30">
      <c r="A52" s="428"/>
      <c r="B52" s="439" t="s">
        <v>523</v>
      </c>
      <c r="C52" s="428"/>
      <c r="D52" s="432"/>
      <c r="E52" s="432"/>
      <c r="F52" s="432"/>
      <c r="G52" s="432"/>
      <c r="H52" s="432"/>
      <c r="I52" s="77"/>
    </row>
    <row r="53" spans="1:9" s="93" customFormat="1" ht="15">
      <c r="A53" s="428"/>
      <c r="B53" s="439" t="s">
        <v>524</v>
      </c>
      <c r="C53" s="428"/>
      <c r="D53" s="432"/>
      <c r="E53" s="432"/>
      <c r="F53" s="432"/>
      <c r="G53" s="432"/>
      <c r="H53" s="432"/>
      <c r="I53" s="77"/>
    </row>
    <row r="54" spans="1:9" s="93" customFormat="1" ht="15">
      <c r="A54" s="428">
        <v>1</v>
      </c>
      <c r="B54" s="425" t="s">
        <v>469</v>
      </c>
      <c r="C54" s="428"/>
      <c r="D54" s="440"/>
      <c r="E54" s="416"/>
      <c r="F54" s="427"/>
      <c r="G54" s="432"/>
      <c r="H54" s="440"/>
      <c r="I54" s="77"/>
    </row>
    <row r="55" spans="1:9" s="93" customFormat="1" ht="18.75" customHeight="1">
      <c r="A55" s="441" t="s">
        <v>4</v>
      </c>
      <c r="B55" s="442" t="s">
        <v>412</v>
      </c>
      <c r="C55" s="429"/>
      <c r="D55" s="437"/>
      <c r="E55" s="423"/>
      <c r="F55" s="437"/>
      <c r="G55" s="432"/>
      <c r="H55" s="437"/>
      <c r="I55" s="77"/>
    </row>
    <row r="56" spans="1:9" s="93" customFormat="1" ht="15">
      <c r="A56" s="429"/>
      <c r="B56" s="420" t="s">
        <v>42</v>
      </c>
      <c r="C56" s="429" t="s">
        <v>71</v>
      </c>
      <c r="D56" s="440"/>
      <c r="E56" s="416"/>
      <c r="F56" s="416"/>
      <c r="G56" s="432"/>
      <c r="H56" s="432"/>
      <c r="I56" s="77"/>
    </row>
    <row r="57" spans="1:9" s="93" customFormat="1" ht="15">
      <c r="A57" s="429"/>
      <c r="B57" s="420" t="s">
        <v>43</v>
      </c>
      <c r="C57" s="429" t="s">
        <v>19</v>
      </c>
      <c r="D57" s="416"/>
      <c r="E57" s="416"/>
      <c r="F57" s="416"/>
      <c r="G57" s="432"/>
      <c r="H57" s="432"/>
      <c r="I57" s="77"/>
    </row>
    <row r="58" spans="1:9" s="93" customFormat="1" ht="15">
      <c r="A58" s="443"/>
      <c r="B58" s="420" t="s">
        <v>470</v>
      </c>
      <c r="C58" s="429" t="s">
        <v>1</v>
      </c>
      <c r="D58" s="416"/>
      <c r="E58" s="416"/>
      <c r="F58" s="416"/>
      <c r="G58" s="432"/>
      <c r="H58" s="432"/>
      <c r="I58" s="77"/>
    </row>
    <row r="59" spans="1:9" s="93" customFormat="1" ht="15">
      <c r="A59" s="443"/>
      <c r="B59" s="420" t="s">
        <v>41</v>
      </c>
      <c r="C59" s="429" t="s">
        <v>1</v>
      </c>
      <c r="D59" s="416"/>
      <c r="E59" s="437"/>
      <c r="F59" s="437"/>
      <c r="G59" s="432"/>
      <c r="H59" s="434"/>
      <c r="I59" s="77"/>
    </row>
    <row r="60" spans="1:9" s="93" customFormat="1" ht="17.25" customHeight="1">
      <c r="A60" s="465" t="s">
        <v>5</v>
      </c>
      <c r="B60" s="466" t="s">
        <v>471</v>
      </c>
      <c r="C60" s="429"/>
      <c r="D60" s="416"/>
      <c r="E60" s="437"/>
      <c r="F60" s="437"/>
      <c r="G60" s="432"/>
      <c r="H60" s="437"/>
      <c r="I60" s="77"/>
    </row>
    <row r="61" spans="1:9" s="93" customFormat="1" ht="30">
      <c r="A61" s="428"/>
      <c r="B61" s="420" t="s">
        <v>413</v>
      </c>
      <c r="C61" s="429" t="s">
        <v>525</v>
      </c>
      <c r="D61" s="416"/>
      <c r="E61" s="416"/>
      <c r="F61" s="416"/>
      <c r="G61" s="432"/>
      <c r="H61" s="433"/>
      <c r="I61" s="77"/>
    </row>
    <row r="62" spans="1:9" s="93" customFormat="1" ht="15">
      <c r="A62" s="428"/>
      <c r="B62" s="420" t="s">
        <v>43</v>
      </c>
      <c r="C62" s="429" t="s">
        <v>19</v>
      </c>
      <c r="D62" s="440"/>
      <c r="E62" s="423"/>
      <c r="F62" s="423"/>
      <c r="G62" s="432"/>
      <c r="H62" s="445"/>
      <c r="I62" s="77"/>
    </row>
    <row r="63" spans="1:9" s="93" customFormat="1" ht="15">
      <c r="A63" s="428"/>
      <c r="B63" s="420" t="s">
        <v>470</v>
      </c>
      <c r="C63" s="429" t="s">
        <v>19</v>
      </c>
      <c r="D63" s="440"/>
      <c r="E63" s="423"/>
      <c r="F63" s="423"/>
      <c r="G63" s="432"/>
      <c r="H63" s="445"/>
      <c r="I63" s="77"/>
    </row>
    <row r="64" spans="1:9" s="93" customFormat="1" ht="15">
      <c r="A64" s="428"/>
      <c r="B64" s="420" t="s">
        <v>526</v>
      </c>
      <c r="C64" s="429" t="s">
        <v>19</v>
      </c>
      <c r="D64" s="437"/>
      <c r="E64" s="416"/>
      <c r="F64" s="416"/>
      <c r="G64" s="432"/>
      <c r="H64" s="445"/>
      <c r="I64" s="77"/>
    </row>
    <row r="65" spans="1:9" s="93" customFormat="1" ht="15">
      <c r="A65" s="428"/>
      <c r="B65" s="420" t="s">
        <v>527</v>
      </c>
      <c r="C65" s="429" t="s">
        <v>19</v>
      </c>
      <c r="D65" s="437"/>
      <c r="E65" s="416"/>
      <c r="F65" s="416"/>
      <c r="G65" s="432"/>
      <c r="H65" s="445"/>
      <c r="I65" s="77"/>
    </row>
    <row r="66" spans="1:9" s="93" customFormat="1" ht="21" customHeight="1">
      <c r="A66" s="441" t="s">
        <v>6</v>
      </c>
      <c r="B66" s="442" t="s">
        <v>473</v>
      </c>
      <c r="C66" s="429" t="s">
        <v>19</v>
      </c>
      <c r="D66" s="437"/>
      <c r="E66" s="419"/>
      <c r="F66" s="419"/>
      <c r="G66" s="432"/>
      <c r="H66" s="445"/>
      <c r="I66" s="77"/>
    </row>
    <row r="67" spans="1:9" s="93" customFormat="1" ht="24" customHeight="1">
      <c r="A67" s="441" t="s">
        <v>70</v>
      </c>
      <c r="B67" s="442" t="s">
        <v>474</v>
      </c>
      <c r="C67" s="429" t="s">
        <v>19</v>
      </c>
      <c r="D67" s="426"/>
      <c r="E67" s="416"/>
      <c r="F67" s="416"/>
      <c r="G67" s="432"/>
      <c r="H67" s="445"/>
      <c r="I67" s="77"/>
    </row>
    <row r="68" spans="1:9" s="93" customFormat="1" ht="28.5">
      <c r="A68" s="428">
        <v>2</v>
      </c>
      <c r="B68" s="425" t="s">
        <v>414</v>
      </c>
      <c r="C68" s="429"/>
      <c r="D68" s="446"/>
      <c r="E68" s="413"/>
      <c r="F68" s="437"/>
      <c r="G68" s="432"/>
      <c r="H68" s="448"/>
      <c r="I68" s="77"/>
    </row>
    <row r="69" spans="1:9" s="93" customFormat="1" ht="15">
      <c r="A69" s="428"/>
      <c r="B69" s="438" t="s">
        <v>43</v>
      </c>
      <c r="C69" s="449" t="s">
        <v>19</v>
      </c>
      <c r="D69" s="432"/>
      <c r="E69" s="432"/>
      <c r="F69" s="432"/>
      <c r="G69" s="432"/>
      <c r="H69" s="432"/>
      <c r="I69" s="77"/>
    </row>
    <row r="70" spans="1:9" s="50" customFormat="1" ht="15.75" customHeight="1">
      <c r="A70" s="428"/>
      <c r="B70" s="438" t="s">
        <v>537</v>
      </c>
      <c r="C70" s="449" t="s">
        <v>19</v>
      </c>
      <c r="D70" s="432"/>
      <c r="E70" s="432"/>
      <c r="F70" s="432"/>
      <c r="G70" s="432"/>
      <c r="H70" s="436"/>
      <c r="I70" s="77"/>
    </row>
    <row r="71" spans="1:9" s="50" customFormat="1" ht="15.75" customHeight="1">
      <c r="A71" s="428"/>
      <c r="B71" s="438" t="s">
        <v>41</v>
      </c>
      <c r="C71" s="449" t="s">
        <v>19</v>
      </c>
      <c r="D71" s="432"/>
      <c r="E71" s="432"/>
      <c r="F71" s="432"/>
      <c r="G71" s="432"/>
      <c r="H71" s="436"/>
      <c r="I71" s="77"/>
    </row>
    <row r="72" spans="1:9" s="50" customFormat="1" ht="15.75" customHeight="1">
      <c r="A72" s="450" t="s">
        <v>7</v>
      </c>
      <c r="B72" s="442" t="s">
        <v>412</v>
      </c>
      <c r="C72" s="441"/>
      <c r="D72" s="427"/>
      <c r="E72" s="296"/>
      <c r="F72" s="440"/>
      <c r="G72" s="432"/>
      <c r="H72" s="436"/>
      <c r="I72" s="77"/>
    </row>
    <row r="73" spans="1:9" s="50" customFormat="1" ht="15.75" customHeight="1">
      <c r="A73" s="411"/>
      <c r="B73" s="420" t="s">
        <v>42</v>
      </c>
      <c r="C73" s="429" t="s">
        <v>71</v>
      </c>
      <c r="D73" s="426"/>
      <c r="E73" s="413"/>
      <c r="F73" s="426"/>
      <c r="G73" s="432"/>
      <c r="H73" s="445"/>
      <c r="I73" s="76"/>
    </row>
    <row r="74" spans="1:9" s="50" customFormat="1" ht="15">
      <c r="A74" s="411"/>
      <c r="B74" s="420" t="s">
        <v>43</v>
      </c>
      <c r="C74" s="429" t="s">
        <v>19</v>
      </c>
      <c r="D74" s="426"/>
      <c r="E74" s="413"/>
      <c r="F74" s="446"/>
      <c r="G74" s="451"/>
      <c r="H74" s="445"/>
      <c r="I74" s="300"/>
    </row>
    <row r="75" spans="1:9" s="50" customFormat="1" ht="15.75" customHeight="1">
      <c r="A75" s="411"/>
      <c r="B75" s="420" t="s">
        <v>470</v>
      </c>
      <c r="C75" s="429" t="s">
        <v>19</v>
      </c>
      <c r="D75" s="427"/>
      <c r="E75" s="413"/>
      <c r="F75" s="426"/>
      <c r="G75" s="433"/>
      <c r="H75" s="445"/>
      <c r="I75" s="76"/>
    </row>
    <row r="76" spans="1:9" s="50" customFormat="1" ht="15.75" customHeight="1">
      <c r="A76" s="411"/>
      <c r="B76" s="420" t="s">
        <v>41</v>
      </c>
      <c r="C76" s="429" t="s">
        <v>19</v>
      </c>
      <c r="D76" s="446"/>
      <c r="E76" s="419"/>
      <c r="F76" s="426"/>
      <c r="G76" s="433"/>
      <c r="H76" s="445"/>
      <c r="I76" s="76"/>
    </row>
    <row r="77" spans="1:9" s="50" customFormat="1" ht="15.75" customHeight="1">
      <c r="A77" s="450" t="s">
        <v>8</v>
      </c>
      <c r="B77" s="452" t="s">
        <v>415</v>
      </c>
      <c r="C77" s="450"/>
      <c r="D77" s="453"/>
      <c r="E77" s="446"/>
      <c r="F77" s="426"/>
      <c r="G77" s="433"/>
      <c r="H77" s="448"/>
      <c r="I77" s="76"/>
    </row>
    <row r="78" spans="1:9" s="50" customFormat="1" ht="15.75" customHeight="1">
      <c r="A78" s="411"/>
      <c r="B78" s="420" t="s">
        <v>416</v>
      </c>
      <c r="C78" s="411" t="s">
        <v>21</v>
      </c>
      <c r="D78" s="453"/>
      <c r="E78" s="427"/>
      <c r="F78" s="419"/>
      <c r="G78" s="433"/>
      <c r="H78" s="445"/>
      <c r="I78" s="69"/>
    </row>
    <row r="79" spans="1:9" s="50" customFormat="1" ht="26.25" customHeight="1">
      <c r="A79" s="411"/>
      <c r="B79" s="420" t="s">
        <v>43</v>
      </c>
      <c r="C79" s="429" t="s">
        <v>19</v>
      </c>
      <c r="D79" s="453"/>
      <c r="E79" s="427"/>
      <c r="F79" s="419"/>
      <c r="G79" s="451"/>
      <c r="H79" s="454"/>
      <c r="I79" s="300"/>
    </row>
    <row r="80" spans="1:9" s="50" customFormat="1" ht="15.75" customHeight="1">
      <c r="A80" s="411"/>
      <c r="B80" s="420" t="s">
        <v>470</v>
      </c>
      <c r="C80" s="429" t="s">
        <v>19</v>
      </c>
      <c r="D80" s="453"/>
      <c r="E80" s="427"/>
      <c r="F80" s="427"/>
      <c r="G80" s="455"/>
      <c r="H80" s="445"/>
      <c r="I80" s="76"/>
    </row>
    <row r="81" spans="1:9" s="50" customFormat="1" ht="15.75" customHeight="1">
      <c r="A81" s="411"/>
      <c r="B81" s="420" t="s">
        <v>528</v>
      </c>
      <c r="C81" s="429" t="s">
        <v>19</v>
      </c>
      <c r="D81" s="415"/>
      <c r="E81" s="456"/>
      <c r="F81" s="427"/>
      <c r="G81" s="455"/>
      <c r="H81" s="445"/>
      <c r="I81" s="76"/>
    </row>
    <row r="82" spans="1:9" s="50" customFormat="1" ht="15.75" customHeight="1">
      <c r="A82" s="411"/>
      <c r="B82" s="422" t="s">
        <v>529</v>
      </c>
      <c r="C82" s="429"/>
      <c r="D82" s="415"/>
      <c r="E82" s="456"/>
      <c r="F82" s="427"/>
      <c r="G82" s="455"/>
      <c r="H82" s="445"/>
      <c r="I82" s="76"/>
    </row>
    <row r="83" spans="1:9" s="50" customFormat="1" ht="15.75" customHeight="1">
      <c r="A83" s="411"/>
      <c r="B83" s="422" t="s">
        <v>530</v>
      </c>
      <c r="C83" s="429" t="s">
        <v>19</v>
      </c>
      <c r="D83" s="453"/>
      <c r="E83" s="427"/>
      <c r="F83" s="427"/>
      <c r="G83" s="455"/>
      <c r="H83" s="445"/>
      <c r="I83" s="69"/>
    </row>
    <row r="84" spans="1:9" s="50" customFormat="1" ht="27" customHeight="1">
      <c r="A84" s="441" t="s">
        <v>9</v>
      </c>
      <c r="B84" s="442" t="s">
        <v>417</v>
      </c>
      <c r="C84" s="441"/>
      <c r="D84" s="427"/>
      <c r="E84" s="447"/>
      <c r="F84" s="415"/>
      <c r="G84" s="455"/>
      <c r="H84" s="457"/>
      <c r="I84" s="77"/>
    </row>
    <row r="85" spans="1:9" s="50" customFormat="1" ht="15.75" customHeight="1">
      <c r="A85" s="429"/>
      <c r="B85" s="420" t="s">
        <v>475</v>
      </c>
      <c r="C85" s="429"/>
      <c r="D85" s="419"/>
      <c r="E85" s="427"/>
      <c r="F85" s="427"/>
      <c r="G85" s="455"/>
      <c r="H85" s="458"/>
      <c r="I85" s="69"/>
    </row>
    <row r="86" spans="1:9" s="50" customFormat="1" ht="31.5" customHeight="1">
      <c r="A86" s="429"/>
      <c r="B86" s="444" t="s">
        <v>476</v>
      </c>
      <c r="C86" s="443" t="s">
        <v>45</v>
      </c>
      <c r="D86" s="419"/>
      <c r="E86" s="419"/>
      <c r="F86" s="419"/>
      <c r="G86" s="459"/>
      <c r="H86" s="458"/>
      <c r="I86" s="300"/>
    </row>
    <row r="87" spans="1:9" s="50" customFormat="1" ht="15.75" customHeight="1">
      <c r="A87" s="429"/>
      <c r="B87" s="444" t="s">
        <v>22</v>
      </c>
      <c r="C87" s="443" t="s">
        <v>19</v>
      </c>
      <c r="D87" s="419"/>
      <c r="E87" s="427"/>
      <c r="F87" s="427"/>
      <c r="G87" s="435"/>
      <c r="H87" s="458"/>
      <c r="I87" s="69"/>
    </row>
    <row r="88" spans="1:9" s="50" customFormat="1" ht="15.75" customHeight="1">
      <c r="A88" s="429"/>
      <c r="B88" s="443" t="s">
        <v>23</v>
      </c>
      <c r="C88" s="443" t="s">
        <v>19</v>
      </c>
      <c r="D88" s="419"/>
      <c r="E88" s="427"/>
      <c r="F88" s="427"/>
      <c r="G88" s="435"/>
      <c r="H88" s="458"/>
      <c r="I88" s="69"/>
    </row>
    <row r="89" spans="1:9" s="50" customFormat="1" ht="15.75" customHeight="1">
      <c r="A89" s="429"/>
      <c r="B89" s="443" t="s">
        <v>24</v>
      </c>
      <c r="C89" s="443" t="s">
        <v>19</v>
      </c>
      <c r="D89" s="419"/>
      <c r="E89" s="427"/>
      <c r="F89" s="427"/>
      <c r="G89" s="435"/>
      <c r="H89" s="458"/>
      <c r="I89" s="69"/>
    </row>
    <row r="90" spans="1:9" s="50" customFormat="1" ht="15.75" customHeight="1">
      <c r="A90" s="429"/>
      <c r="B90" s="460" t="s">
        <v>477</v>
      </c>
      <c r="C90" s="443"/>
      <c r="D90" s="419"/>
      <c r="E90" s="427"/>
      <c r="F90" s="427"/>
      <c r="G90" s="435"/>
      <c r="H90" s="458"/>
      <c r="I90" s="69"/>
    </row>
    <row r="91" spans="1:9" s="50" customFormat="1" ht="15.75" customHeight="1">
      <c r="A91" s="429"/>
      <c r="B91" s="460" t="s">
        <v>478</v>
      </c>
      <c r="C91" s="443" t="s">
        <v>472</v>
      </c>
      <c r="D91" s="419"/>
      <c r="E91" s="427"/>
      <c r="F91" s="427"/>
      <c r="G91" s="435"/>
      <c r="H91" s="458"/>
      <c r="I91" s="69"/>
    </row>
    <row r="92" spans="1:9" s="50" customFormat="1" ht="15.75" customHeight="1">
      <c r="A92" s="429"/>
      <c r="B92" s="444" t="s">
        <v>22</v>
      </c>
      <c r="C92" s="443"/>
      <c r="D92" s="419"/>
      <c r="E92" s="427"/>
      <c r="F92" s="427"/>
      <c r="G92" s="435"/>
      <c r="H92" s="458"/>
      <c r="I92" s="69"/>
    </row>
    <row r="93" spans="1:9" s="50" customFormat="1" ht="15.75" customHeight="1">
      <c r="A93" s="429"/>
      <c r="B93" s="443" t="s">
        <v>23</v>
      </c>
      <c r="C93" s="443"/>
      <c r="D93" s="419"/>
      <c r="E93" s="427"/>
      <c r="F93" s="427"/>
      <c r="G93" s="435"/>
      <c r="H93" s="458"/>
      <c r="I93" s="69"/>
    </row>
    <row r="94" spans="1:9" s="50" customFormat="1" ht="15.75" customHeight="1">
      <c r="A94" s="429"/>
      <c r="B94" s="443" t="s">
        <v>24</v>
      </c>
      <c r="C94" s="443"/>
      <c r="D94" s="419"/>
      <c r="E94" s="427"/>
      <c r="F94" s="427"/>
      <c r="G94" s="427"/>
      <c r="H94" s="458"/>
      <c r="I94"/>
    </row>
    <row r="95" spans="1:9" s="50" customFormat="1" ht="15.75" customHeight="1">
      <c r="A95" s="429"/>
      <c r="B95" s="420" t="s">
        <v>25</v>
      </c>
      <c r="C95" s="429"/>
      <c r="D95" s="427"/>
      <c r="E95" s="427"/>
      <c r="F95" s="427"/>
      <c r="G95" s="427"/>
      <c r="H95" s="458"/>
      <c r="I95"/>
    </row>
    <row r="96" spans="1:9" ht="15.75" customHeight="1">
      <c r="A96" s="429"/>
      <c r="B96" s="420" t="s">
        <v>26</v>
      </c>
      <c r="C96" s="429"/>
      <c r="D96" s="427"/>
      <c r="E96" s="427"/>
      <c r="F96" s="427"/>
      <c r="G96" s="427"/>
      <c r="H96" s="458"/>
      <c r="I96"/>
    </row>
    <row r="97" spans="1:8" ht="27.75" customHeight="1">
      <c r="A97" s="461"/>
      <c r="B97" s="422" t="s">
        <v>531</v>
      </c>
      <c r="C97" s="449"/>
      <c r="D97" s="427"/>
      <c r="E97" s="427"/>
      <c r="F97" s="427"/>
      <c r="G97" s="427"/>
      <c r="H97" s="458"/>
    </row>
    <row r="98" spans="1:8" ht="29.25" customHeight="1">
      <c r="A98" s="409" t="s">
        <v>532</v>
      </c>
      <c r="B98" s="464" t="s">
        <v>533</v>
      </c>
      <c r="C98" s="449"/>
      <c r="D98" s="434"/>
      <c r="E98" s="434"/>
      <c r="F98" s="434"/>
      <c r="G98" s="434"/>
      <c r="H98" s="448"/>
    </row>
    <row r="99" spans="1:8" ht="15.75" customHeight="1">
      <c r="A99" s="409" t="s">
        <v>534</v>
      </c>
      <c r="B99" s="464" t="s">
        <v>535</v>
      </c>
      <c r="C99" s="449"/>
      <c r="D99" s="427"/>
      <c r="E99" s="427"/>
      <c r="F99" s="427"/>
      <c r="G99" s="427"/>
      <c r="H99" s="457"/>
    </row>
    <row r="100" spans="1:8" ht="15.75" customHeight="1">
      <c r="A100" s="99"/>
      <c r="B100" s="301"/>
      <c r="C100" s="98"/>
      <c r="D100" s="121"/>
      <c r="E100" s="121"/>
      <c r="F100" s="301"/>
      <c r="G100"/>
      <c r="H100"/>
    </row>
    <row r="101" spans="1:8" ht="15.75" customHeight="1">
      <c r="A101" s="99"/>
      <c r="B101" s="301"/>
      <c r="C101" s="98"/>
      <c r="D101" s="121"/>
      <c r="E101" s="121"/>
      <c r="F101" s="301"/>
      <c r="G101"/>
      <c r="H101"/>
    </row>
    <row r="102" spans="1:8" ht="15.75" customHeight="1">
      <c r="A102" s="99"/>
      <c r="B102" s="301"/>
      <c r="C102" s="98"/>
      <c r="D102" s="121"/>
      <c r="E102" s="121"/>
      <c r="F102" s="301"/>
      <c r="G102"/>
      <c r="H102"/>
    </row>
    <row r="103" spans="1:8" ht="15.75" customHeight="1">
      <c r="A103" s="99"/>
      <c r="B103" s="301"/>
      <c r="C103" s="98"/>
      <c r="D103" s="121"/>
      <c r="E103" s="121"/>
      <c r="F103" s="301"/>
      <c r="G103"/>
      <c r="H103"/>
    </row>
    <row r="104" spans="1:8" ht="15.75" customHeight="1">
      <c r="A104" s="99"/>
      <c r="B104" s="301"/>
      <c r="C104" s="98"/>
      <c r="D104" s="121"/>
      <c r="E104" s="121"/>
      <c r="F104" s="301"/>
      <c r="G104"/>
      <c r="H104"/>
    </row>
    <row r="105" spans="1:8" ht="15.75" customHeight="1">
      <c r="A105" s="99"/>
      <c r="B105" s="301"/>
      <c r="C105" s="98"/>
      <c r="D105" s="121"/>
      <c r="E105" s="121"/>
      <c r="F105" s="301"/>
      <c r="G105"/>
      <c r="H105"/>
    </row>
    <row r="106" spans="1:8" ht="15.75" customHeight="1">
      <c r="A106" s="99"/>
      <c r="B106" s="301"/>
      <c r="C106" s="98"/>
      <c r="D106" s="121"/>
      <c r="E106" s="121"/>
      <c r="F106" s="301"/>
      <c r="G106"/>
      <c r="H106"/>
    </row>
    <row r="107" spans="1:8" ht="15.75" customHeight="1">
      <c r="A107" s="99"/>
      <c r="B107" s="301"/>
      <c r="C107" s="98"/>
      <c r="D107" s="121"/>
      <c r="E107" s="121"/>
      <c r="F107" s="301"/>
      <c r="G107"/>
      <c r="H107"/>
    </row>
    <row r="108" spans="1:8" ht="15.75" customHeight="1">
      <c r="A108" s="99"/>
      <c r="B108" s="301"/>
      <c r="C108" s="98"/>
      <c r="D108" s="121"/>
      <c r="E108" s="121"/>
      <c r="F108" s="301"/>
      <c r="G108"/>
      <c r="H108"/>
    </row>
    <row r="109" spans="1:8" ht="15.75" customHeight="1">
      <c r="A109" s="99"/>
      <c r="B109" s="301"/>
      <c r="C109" s="98"/>
      <c r="D109" s="121"/>
      <c r="E109" s="121"/>
      <c r="F109" s="301"/>
      <c r="G109"/>
      <c r="H109"/>
    </row>
    <row r="110" spans="1:8" ht="15.75" customHeight="1">
      <c r="A110" s="99"/>
      <c r="B110" s="301"/>
      <c r="C110" s="98"/>
      <c r="D110" s="121"/>
      <c r="E110" s="121"/>
      <c r="F110" s="301"/>
      <c r="G110"/>
      <c r="H110"/>
    </row>
    <row r="111" spans="1:8" ht="15.75" customHeight="1">
      <c r="A111" s="99"/>
      <c r="B111" s="301"/>
      <c r="C111" s="98"/>
      <c r="D111" s="121"/>
      <c r="E111" s="121"/>
      <c r="F111" s="301"/>
      <c r="G111"/>
      <c r="H111"/>
    </row>
    <row r="112" spans="1:8" ht="15.75" customHeight="1">
      <c r="A112" s="99"/>
      <c r="B112" s="301"/>
      <c r="C112" s="98"/>
      <c r="D112" s="121"/>
      <c r="E112" s="121"/>
      <c r="F112" s="301"/>
      <c r="G112"/>
      <c r="H112"/>
    </row>
    <row r="113" spans="1:6" ht="15.75" customHeight="1">
      <c r="A113" s="99"/>
      <c r="B113" s="301"/>
      <c r="C113" s="98"/>
      <c r="D113" s="121"/>
      <c r="E113" s="121"/>
      <c r="F113" s="301"/>
    </row>
    <row r="114" spans="1:6" ht="15.75" customHeight="1">
      <c r="A114" s="99"/>
      <c r="B114" s="301"/>
      <c r="C114" s="98"/>
      <c r="D114" s="121"/>
      <c r="E114" s="121"/>
      <c r="F114" s="301"/>
    </row>
    <row r="115" spans="1:6" ht="15.75" customHeight="1">
      <c r="A115" s="99"/>
      <c r="B115" s="301"/>
      <c r="C115" s="98"/>
      <c r="D115" s="121"/>
      <c r="E115" s="121"/>
      <c r="F115" s="301"/>
    </row>
    <row r="116" spans="1:6" ht="15">
      <c r="A116" s="99"/>
      <c r="B116" s="97"/>
      <c r="C116" s="98"/>
      <c r="D116" s="96"/>
      <c r="E116" s="96"/>
      <c r="F116" s="97"/>
    </row>
    <row r="117" spans="1:6" ht="15">
      <c r="A117" s="99"/>
      <c r="B117" s="97"/>
      <c r="C117" s="98"/>
      <c r="D117" s="96"/>
      <c r="E117" s="96"/>
      <c r="F117" s="97"/>
    </row>
  </sheetData>
  <sheetProtection/>
  <mergeCells count="12">
    <mergeCell ref="G2:H2"/>
    <mergeCell ref="H5:H6"/>
    <mergeCell ref="A1:B1"/>
    <mergeCell ref="F1:H1"/>
    <mergeCell ref="A2:B2"/>
    <mergeCell ref="A3:H3"/>
    <mergeCell ref="A4:H4"/>
    <mergeCell ref="A5:A6"/>
    <mergeCell ref="B5:B6"/>
    <mergeCell ref="C5:C6"/>
    <mergeCell ref="D5:D6"/>
    <mergeCell ref="E5:G5"/>
  </mergeCells>
  <printOptions horizontalCentered="1"/>
  <pageMargins left="0.2362204724409449" right="0.2755905511811024" top="0.35433070866141736" bottom="0.2755905511811024" header="0.15748031496062992" footer="0.1574803149606299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H466"/>
  <sheetViews>
    <sheetView zoomScalePageLayoutView="0" workbookViewId="0" topLeftCell="A2">
      <selection activeCell="D5" sqref="D5:H6"/>
    </sheetView>
  </sheetViews>
  <sheetFormatPr defaultColWidth="9.140625" defaultRowHeight="12.75"/>
  <cols>
    <col min="1" max="1" width="4.140625" style="67" customWidth="1"/>
    <col min="2" max="2" width="42.7109375" style="69" customWidth="1"/>
    <col min="3" max="3" width="9.140625" style="67" customWidth="1"/>
    <col min="4" max="4" width="12.28125" style="67" customWidth="1"/>
    <col min="5" max="5" width="12.00390625" style="67" customWidth="1"/>
    <col min="6" max="6" width="10.421875" style="69" customWidth="1"/>
    <col min="7" max="7" width="10.00390625" style="73" customWidth="1"/>
    <col min="8" max="8" width="11.00390625" style="69" customWidth="1"/>
    <col min="9" max="16384" width="9.140625" style="69" customWidth="1"/>
  </cols>
  <sheetData>
    <row r="1" spans="1:8" ht="15">
      <c r="A1" s="583" t="s">
        <v>422</v>
      </c>
      <c r="B1" s="583"/>
      <c r="F1" s="263"/>
      <c r="G1" s="489"/>
      <c r="H1" s="264"/>
    </row>
    <row r="2" spans="1:8" ht="15">
      <c r="A2" s="583" t="s">
        <v>385</v>
      </c>
      <c r="B2" s="583"/>
      <c r="F2" s="489"/>
      <c r="G2" s="601" t="s">
        <v>72</v>
      </c>
      <c r="H2" s="601"/>
    </row>
    <row r="3" spans="1:8" ht="26.25" customHeight="1">
      <c r="A3" s="586" t="s">
        <v>508</v>
      </c>
      <c r="B3" s="586"/>
      <c r="C3" s="586"/>
      <c r="D3" s="586"/>
      <c r="E3" s="586"/>
      <c r="F3" s="586"/>
      <c r="G3" s="586"/>
      <c r="H3" s="586"/>
    </row>
    <row r="4" spans="1:8" s="76" customFormat="1" ht="21" customHeight="1">
      <c r="A4" s="580" t="s">
        <v>541</v>
      </c>
      <c r="B4" s="580"/>
      <c r="C4" s="580"/>
      <c r="D4" s="580"/>
      <c r="E4" s="580"/>
      <c r="F4" s="580"/>
      <c r="G4" s="580"/>
      <c r="H4" s="580"/>
    </row>
    <row r="5" spans="1:8" s="29" customFormat="1" ht="17.25" customHeight="1">
      <c r="A5" s="581" t="s">
        <v>0</v>
      </c>
      <c r="B5" s="595" t="s">
        <v>38</v>
      </c>
      <c r="C5" s="581" t="s">
        <v>39</v>
      </c>
      <c r="D5" s="581" t="s">
        <v>545</v>
      </c>
      <c r="E5" s="587" t="s">
        <v>546</v>
      </c>
      <c r="F5" s="588"/>
      <c r="G5" s="589"/>
      <c r="H5" s="590" t="s">
        <v>549</v>
      </c>
    </row>
    <row r="6" spans="1:8" s="29" customFormat="1" ht="48.75" customHeight="1">
      <c r="A6" s="582"/>
      <c r="B6" s="596"/>
      <c r="C6" s="582"/>
      <c r="D6" s="582"/>
      <c r="E6" s="34" t="s">
        <v>423</v>
      </c>
      <c r="F6" s="34" t="s">
        <v>547</v>
      </c>
      <c r="G6" s="34" t="s">
        <v>548</v>
      </c>
      <c r="H6" s="591"/>
    </row>
    <row r="7" spans="1:8" s="80" customFormat="1" ht="27.75" customHeight="1">
      <c r="A7" s="5" t="s">
        <v>14</v>
      </c>
      <c r="B7" s="8" t="s">
        <v>73</v>
      </c>
      <c r="C7" s="5"/>
      <c r="D7" s="5"/>
      <c r="E7" s="5"/>
      <c r="F7" s="469"/>
      <c r="G7" s="17"/>
      <c r="H7" s="481"/>
    </row>
    <row r="8" spans="1:8" ht="15">
      <c r="A8" s="6">
        <v>1</v>
      </c>
      <c r="B8" s="17" t="s">
        <v>197</v>
      </c>
      <c r="C8" s="6"/>
      <c r="D8" s="6"/>
      <c r="E8" s="6"/>
      <c r="F8" s="470"/>
      <c r="G8" s="17"/>
      <c r="H8" s="482"/>
    </row>
    <row r="9" spans="1:8" s="103" customFormat="1" ht="15">
      <c r="A9" s="22" t="s">
        <v>4</v>
      </c>
      <c r="B9" s="23" t="s">
        <v>198</v>
      </c>
      <c r="C9" s="24" t="s">
        <v>45</v>
      </c>
      <c r="D9" s="314"/>
      <c r="E9" s="308"/>
      <c r="F9" s="471"/>
      <c r="G9" s="483"/>
      <c r="H9" s="355"/>
    </row>
    <row r="10" spans="1:8" s="77" customFormat="1" ht="15">
      <c r="A10" s="15"/>
      <c r="B10" s="16" t="s">
        <v>199</v>
      </c>
      <c r="C10" s="15" t="s">
        <v>1</v>
      </c>
      <c r="D10" s="315"/>
      <c r="E10" s="309"/>
      <c r="F10" s="472"/>
      <c r="G10" s="484"/>
      <c r="H10" s="356"/>
    </row>
    <row r="11" spans="1:8" s="77" customFormat="1" ht="15">
      <c r="A11" s="15"/>
      <c r="B11" s="16" t="s">
        <v>372</v>
      </c>
      <c r="C11" s="15" t="s">
        <v>1</v>
      </c>
      <c r="D11" s="315"/>
      <c r="E11" s="309"/>
      <c r="F11" s="472"/>
      <c r="G11" s="484"/>
      <c r="H11" s="356"/>
    </row>
    <row r="12" spans="1:8" s="77" customFormat="1" ht="15">
      <c r="A12" s="15"/>
      <c r="B12" s="16" t="s">
        <v>200</v>
      </c>
      <c r="C12" s="15" t="s">
        <v>1</v>
      </c>
      <c r="D12" s="315"/>
      <c r="E12" s="94"/>
      <c r="F12" s="472"/>
      <c r="G12" s="484"/>
      <c r="H12" s="356"/>
    </row>
    <row r="13" spans="1:8" s="77" customFormat="1" ht="15">
      <c r="A13" s="15"/>
      <c r="B13" s="16" t="s">
        <v>201</v>
      </c>
      <c r="C13" s="15"/>
      <c r="D13" s="315"/>
      <c r="E13" s="309"/>
      <c r="F13" s="472"/>
      <c r="G13" s="484"/>
      <c r="H13" s="356"/>
    </row>
    <row r="14" spans="1:8" s="104" customFormat="1" ht="30">
      <c r="A14" s="22" t="s">
        <v>5</v>
      </c>
      <c r="B14" s="23" t="s">
        <v>202</v>
      </c>
      <c r="C14" s="24" t="s">
        <v>1</v>
      </c>
      <c r="D14" s="316"/>
      <c r="E14" s="317"/>
      <c r="F14" s="471"/>
      <c r="G14" s="485"/>
      <c r="H14" s="355"/>
    </row>
    <row r="15" spans="1:8" s="77" customFormat="1" ht="15">
      <c r="A15" s="15"/>
      <c r="B15" s="16" t="s">
        <v>199</v>
      </c>
      <c r="C15" s="15" t="s">
        <v>1</v>
      </c>
      <c r="D15" s="315"/>
      <c r="E15" s="309"/>
      <c r="F15" s="472"/>
      <c r="G15" s="484"/>
      <c r="H15" s="356"/>
    </row>
    <row r="16" spans="1:8" s="77" customFormat="1" ht="15">
      <c r="A16" s="15"/>
      <c r="B16" s="16" t="s">
        <v>372</v>
      </c>
      <c r="C16" s="15" t="s">
        <v>1</v>
      </c>
      <c r="D16" s="315"/>
      <c r="E16" s="309"/>
      <c r="F16" s="472"/>
      <c r="G16" s="484"/>
      <c r="H16" s="356"/>
    </row>
    <row r="17" spans="1:8" s="77" customFormat="1" ht="15">
      <c r="A17" s="15"/>
      <c r="B17" s="16" t="s">
        <v>74</v>
      </c>
      <c r="C17" s="15" t="s">
        <v>1</v>
      </c>
      <c r="D17" s="315"/>
      <c r="E17" s="94"/>
      <c r="F17" s="472"/>
      <c r="G17" s="484"/>
      <c r="H17" s="356"/>
    </row>
    <row r="18" spans="1:8" s="77" customFormat="1" ht="15">
      <c r="A18" s="15"/>
      <c r="B18" s="16" t="s">
        <v>200</v>
      </c>
      <c r="C18" s="15" t="s">
        <v>1</v>
      </c>
      <c r="D18" s="315"/>
      <c r="E18" s="94"/>
      <c r="F18" s="472"/>
      <c r="G18" s="484"/>
      <c r="H18" s="356"/>
    </row>
    <row r="19" spans="1:8" s="77" customFormat="1" ht="15">
      <c r="A19" s="15"/>
      <c r="B19" s="16" t="s">
        <v>201</v>
      </c>
      <c r="C19" s="15" t="s">
        <v>1</v>
      </c>
      <c r="D19" s="315"/>
      <c r="E19" s="309"/>
      <c r="F19" s="472"/>
      <c r="G19" s="484"/>
      <c r="H19" s="356"/>
    </row>
    <row r="20" spans="1:8" s="77" customFormat="1" ht="15">
      <c r="A20" s="6"/>
      <c r="B20" s="16" t="s">
        <v>151</v>
      </c>
      <c r="D20" s="318"/>
      <c r="E20" s="319"/>
      <c r="F20" s="473"/>
      <c r="G20" s="484"/>
      <c r="H20" s="357"/>
    </row>
    <row r="21" spans="1:8" s="104" customFormat="1" ht="30">
      <c r="A21" s="22" t="s">
        <v>6</v>
      </c>
      <c r="B21" s="23" t="s">
        <v>203</v>
      </c>
      <c r="C21" s="24" t="s">
        <v>45</v>
      </c>
      <c r="D21" s="317"/>
      <c r="E21" s="320"/>
      <c r="F21" s="474"/>
      <c r="G21" s="485"/>
      <c r="H21" s="360"/>
    </row>
    <row r="22" spans="1:8" s="77" customFormat="1" ht="15">
      <c r="A22" s="15"/>
      <c r="B22" s="16" t="s">
        <v>199</v>
      </c>
      <c r="C22" s="15" t="s">
        <v>1</v>
      </c>
      <c r="D22" s="309"/>
      <c r="E22" s="321"/>
      <c r="F22" s="475"/>
      <c r="G22" s="484"/>
      <c r="H22" s="364"/>
    </row>
    <row r="23" spans="1:8" s="77" customFormat="1" ht="15">
      <c r="A23" s="15"/>
      <c r="B23" s="16" t="s">
        <v>372</v>
      </c>
      <c r="C23" s="15" t="s">
        <v>1</v>
      </c>
      <c r="D23" s="309"/>
      <c r="E23" s="321"/>
      <c r="F23" s="475"/>
      <c r="G23" s="484"/>
      <c r="H23" s="364"/>
    </row>
    <row r="24" spans="1:8" s="77" customFormat="1" ht="15">
      <c r="A24" s="15"/>
      <c r="B24" s="16" t="s">
        <v>200</v>
      </c>
      <c r="C24" s="15" t="s">
        <v>1</v>
      </c>
      <c r="D24" s="309"/>
      <c r="E24" s="321"/>
      <c r="F24" s="475"/>
      <c r="G24" s="484"/>
      <c r="H24" s="364"/>
    </row>
    <row r="25" spans="1:8" s="77" customFormat="1" ht="15">
      <c r="A25" s="15"/>
      <c r="B25" s="16" t="s">
        <v>201</v>
      </c>
      <c r="C25" s="15" t="s">
        <v>1</v>
      </c>
      <c r="D25" s="309"/>
      <c r="E25" s="321"/>
      <c r="F25" s="475"/>
      <c r="G25" s="484"/>
      <c r="H25" s="359"/>
    </row>
    <row r="26" spans="1:8" s="77" customFormat="1" ht="15">
      <c r="A26" s="15"/>
      <c r="B26" s="16" t="s">
        <v>151</v>
      </c>
      <c r="C26" s="15" t="s">
        <v>192</v>
      </c>
      <c r="D26" s="313"/>
      <c r="E26" s="500"/>
      <c r="F26" s="477"/>
      <c r="G26" s="501"/>
      <c r="H26" s="349"/>
    </row>
    <row r="27" spans="1:8" s="104" customFormat="1" ht="30">
      <c r="A27" s="298" t="s">
        <v>70</v>
      </c>
      <c r="B27" s="33" t="s">
        <v>370</v>
      </c>
      <c r="C27" s="298" t="s">
        <v>2</v>
      </c>
      <c r="D27" s="322"/>
      <c r="E27" s="322"/>
      <c r="F27" s="474"/>
      <c r="G27" s="485"/>
      <c r="H27" s="360"/>
    </row>
    <row r="28" spans="1:8" s="80" customFormat="1" ht="28.5">
      <c r="A28" s="299">
        <v>2</v>
      </c>
      <c r="B28" s="7" t="s">
        <v>371</v>
      </c>
      <c r="C28" s="299" t="s">
        <v>2</v>
      </c>
      <c r="D28" s="322"/>
      <c r="E28" s="322"/>
      <c r="F28" s="474"/>
      <c r="G28" s="483"/>
      <c r="H28" s="360"/>
    </row>
    <row r="29" spans="1:8" s="77" customFormat="1" ht="20.25" customHeight="1">
      <c r="A29" s="20">
        <v>3</v>
      </c>
      <c r="B29" s="28" t="s">
        <v>204</v>
      </c>
      <c r="C29" s="20"/>
      <c r="D29" s="311"/>
      <c r="E29" s="323"/>
      <c r="F29" s="475"/>
      <c r="G29" s="483"/>
      <c r="H29" s="361"/>
    </row>
    <row r="30" spans="1:8" s="77" customFormat="1" ht="15">
      <c r="A30" s="21"/>
      <c r="B30" s="27" t="s">
        <v>205</v>
      </c>
      <c r="C30" s="21" t="s">
        <v>225</v>
      </c>
      <c r="D30" s="309"/>
      <c r="E30" s="309"/>
      <c r="F30" s="472"/>
      <c r="G30" s="483"/>
      <c r="H30" s="357"/>
    </row>
    <row r="31" spans="1:8" s="77" customFormat="1" ht="15">
      <c r="A31" s="21"/>
      <c r="B31" s="27" t="s">
        <v>206</v>
      </c>
      <c r="C31" s="21" t="s">
        <v>45</v>
      </c>
      <c r="D31" s="309"/>
      <c r="E31" s="309"/>
      <c r="F31" s="472"/>
      <c r="G31" s="483"/>
      <c r="H31" s="357"/>
    </row>
    <row r="32" spans="1:8" s="77" customFormat="1" ht="15">
      <c r="A32" s="21"/>
      <c r="B32" s="16" t="s">
        <v>207</v>
      </c>
      <c r="C32" s="15" t="s">
        <v>192</v>
      </c>
      <c r="D32" s="324"/>
      <c r="E32" s="325"/>
      <c r="F32" s="497"/>
      <c r="G32" s="483"/>
      <c r="H32" s="358"/>
    </row>
    <row r="33" spans="1:8" s="77" customFormat="1" ht="15">
      <c r="A33" s="21"/>
      <c r="B33" s="27" t="s">
        <v>208</v>
      </c>
      <c r="C33" s="21" t="s">
        <v>1</v>
      </c>
      <c r="D33" s="306"/>
      <c r="E33" s="326"/>
      <c r="F33" s="497"/>
      <c r="G33" s="483"/>
      <c r="H33" s="498"/>
    </row>
    <row r="34" spans="1:8" s="77" customFormat="1" ht="15">
      <c r="A34" s="21"/>
      <c r="B34" s="27" t="s">
        <v>209</v>
      </c>
      <c r="C34" s="21" t="s">
        <v>1</v>
      </c>
      <c r="D34" s="324"/>
      <c r="E34" s="326"/>
      <c r="F34" s="472"/>
      <c r="G34" s="483"/>
      <c r="H34" s="498"/>
    </row>
    <row r="35" spans="1:8" s="77" customFormat="1" ht="15">
      <c r="A35" s="21"/>
      <c r="B35" s="27" t="s">
        <v>210</v>
      </c>
      <c r="C35" s="21" t="s">
        <v>1</v>
      </c>
      <c r="D35" s="327"/>
      <c r="E35" s="325"/>
      <c r="F35" s="472"/>
      <c r="G35" s="483"/>
      <c r="H35" s="499"/>
    </row>
    <row r="36" spans="1:8" s="77" customFormat="1" ht="15">
      <c r="A36" s="20">
        <v>4</v>
      </c>
      <c r="B36" s="28" t="s">
        <v>211</v>
      </c>
      <c r="C36" s="20"/>
      <c r="D36" s="311"/>
      <c r="E36" s="328"/>
      <c r="F36" s="475"/>
      <c r="G36" s="483"/>
      <c r="H36" s="498"/>
    </row>
    <row r="37" spans="1:8" s="77" customFormat="1" ht="15">
      <c r="A37" s="21"/>
      <c r="B37" s="27" t="s">
        <v>212</v>
      </c>
      <c r="C37" s="21" t="s">
        <v>225</v>
      </c>
      <c r="D37" s="207"/>
      <c r="E37" s="323"/>
      <c r="F37" s="472"/>
      <c r="G37" s="483"/>
      <c r="H37" s="499"/>
    </row>
    <row r="38" spans="1:8" s="77" customFormat="1" ht="15">
      <c r="A38" s="21"/>
      <c r="B38" s="27" t="s">
        <v>538</v>
      </c>
      <c r="C38" s="21" t="s">
        <v>45</v>
      </c>
      <c r="D38" s="486"/>
      <c r="E38" s="323"/>
      <c r="F38" s="472"/>
      <c r="G38" s="483"/>
      <c r="H38" s="499"/>
    </row>
    <row r="39" spans="1:8" s="77" customFormat="1" ht="15">
      <c r="A39" s="21"/>
      <c r="B39" s="16" t="s">
        <v>213</v>
      </c>
      <c r="C39" s="21" t="s">
        <v>359</v>
      </c>
      <c r="D39" s="207"/>
      <c r="E39" s="323"/>
      <c r="F39" s="475"/>
      <c r="G39" s="483"/>
      <c r="H39" s="498"/>
    </row>
    <row r="40" spans="1:8" s="77" customFormat="1" ht="15">
      <c r="A40" s="21"/>
      <c r="B40" s="27" t="s">
        <v>214</v>
      </c>
      <c r="C40" s="21" t="s">
        <v>1</v>
      </c>
      <c r="D40" s="207"/>
      <c r="E40" s="323"/>
      <c r="F40" s="475"/>
      <c r="G40" s="483"/>
      <c r="H40" s="498"/>
    </row>
    <row r="41" spans="1:8" s="77" customFormat="1" ht="15">
      <c r="A41" s="21"/>
      <c r="B41" s="27" t="s">
        <v>215</v>
      </c>
      <c r="C41" s="21" t="s">
        <v>1</v>
      </c>
      <c r="D41" s="309"/>
      <c r="E41" s="321"/>
      <c r="F41" s="475"/>
      <c r="G41" s="483"/>
      <c r="H41" s="361"/>
    </row>
    <row r="42" spans="1:8" s="77" customFormat="1" ht="15">
      <c r="A42" s="21"/>
      <c r="B42" s="27" t="s">
        <v>210</v>
      </c>
      <c r="C42" s="21" t="s">
        <v>1</v>
      </c>
      <c r="D42" s="329"/>
      <c r="E42" s="321"/>
      <c r="F42" s="475"/>
      <c r="G42" s="483"/>
      <c r="H42" s="362"/>
    </row>
    <row r="43" spans="1:8" s="77" customFormat="1" ht="34.5" customHeight="1">
      <c r="A43" s="6">
        <v>5</v>
      </c>
      <c r="B43" s="17" t="s">
        <v>216</v>
      </c>
      <c r="C43" s="15" t="s">
        <v>45</v>
      </c>
      <c r="D43" s="329"/>
      <c r="E43" s="321"/>
      <c r="F43" s="475"/>
      <c r="G43" s="483"/>
      <c r="H43" s="361"/>
    </row>
    <row r="44" spans="1:8" s="77" customFormat="1" ht="20.25" customHeight="1">
      <c r="A44" s="15"/>
      <c r="B44" s="16" t="s">
        <v>151</v>
      </c>
      <c r="C44" s="15" t="s">
        <v>369</v>
      </c>
      <c r="D44" s="329"/>
      <c r="E44" s="321"/>
      <c r="F44" s="475"/>
      <c r="G44" s="483"/>
      <c r="H44" s="361"/>
    </row>
    <row r="45" spans="1:8" s="77" customFormat="1" ht="15">
      <c r="A45" s="6"/>
      <c r="B45" s="16" t="s">
        <v>217</v>
      </c>
      <c r="C45" s="15"/>
      <c r="D45" s="329"/>
      <c r="E45" s="321"/>
      <c r="F45" s="475"/>
      <c r="G45" s="483"/>
      <c r="H45" s="361"/>
    </row>
    <row r="46" spans="1:8" s="77" customFormat="1" ht="15">
      <c r="A46" s="6"/>
      <c r="B46" s="16" t="s">
        <v>218</v>
      </c>
      <c r="C46" s="15" t="s">
        <v>1</v>
      </c>
      <c r="D46" s="329"/>
      <c r="E46" s="321"/>
      <c r="F46" s="475"/>
      <c r="G46" s="483"/>
      <c r="H46" s="361"/>
    </row>
    <row r="47" spans="1:8" s="77" customFormat="1" ht="15">
      <c r="A47" s="6"/>
      <c r="B47" s="16" t="s">
        <v>219</v>
      </c>
      <c r="C47" s="15"/>
      <c r="D47" s="329"/>
      <c r="E47" s="321"/>
      <c r="F47" s="475"/>
      <c r="G47" s="483"/>
      <c r="H47" s="361"/>
    </row>
    <row r="48" spans="1:8" s="77" customFormat="1" ht="15">
      <c r="A48" s="15"/>
      <c r="B48" s="16" t="s">
        <v>218</v>
      </c>
      <c r="C48" s="15" t="s">
        <v>192</v>
      </c>
      <c r="D48" s="309"/>
      <c r="E48" s="321"/>
      <c r="F48" s="475"/>
      <c r="G48" s="483"/>
      <c r="H48" s="361"/>
    </row>
    <row r="49" spans="1:8" s="77" customFormat="1" ht="18.75" customHeight="1">
      <c r="A49" s="6" t="s">
        <v>15</v>
      </c>
      <c r="B49" s="17" t="s">
        <v>75</v>
      </c>
      <c r="C49" s="6"/>
      <c r="D49" s="74"/>
      <c r="E49" s="330"/>
      <c r="F49" s="475"/>
      <c r="G49" s="483"/>
      <c r="H49" s="363"/>
    </row>
    <row r="50" spans="1:8" s="77" customFormat="1" ht="15">
      <c r="A50" s="6">
        <v>1</v>
      </c>
      <c r="B50" s="17" t="s">
        <v>220</v>
      </c>
      <c r="C50" s="15" t="s">
        <v>373</v>
      </c>
      <c r="D50" s="492"/>
      <c r="E50" s="493"/>
      <c r="F50" s="490"/>
      <c r="G50" s="494"/>
      <c r="H50" s="491"/>
    </row>
    <row r="51" spans="1:8" s="77" customFormat="1" ht="18.75" customHeight="1">
      <c r="A51" s="6"/>
      <c r="B51" s="16" t="s">
        <v>221</v>
      </c>
      <c r="C51" s="15" t="s">
        <v>1</v>
      </c>
      <c r="D51" s="21"/>
      <c r="E51" s="495"/>
      <c r="F51" s="475"/>
      <c r="G51" s="496"/>
      <c r="H51" s="364"/>
    </row>
    <row r="52" spans="1:8" s="77" customFormat="1" ht="18.75" customHeight="1">
      <c r="A52" s="6"/>
      <c r="B52" s="16" t="s">
        <v>222</v>
      </c>
      <c r="C52" s="15" t="s">
        <v>1</v>
      </c>
      <c r="D52" s="21"/>
      <c r="E52" s="495"/>
      <c r="F52" s="475"/>
      <c r="G52" s="496"/>
      <c r="H52" s="364"/>
    </row>
    <row r="53" spans="1:8" s="77" customFormat="1" ht="18.75" customHeight="1">
      <c r="A53" s="6">
        <v>2</v>
      </c>
      <c r="B53" s="17" t="s">
        <v>223</v>
      </c>
      <c r="C53" s="15" t="s">
        <v>1</v>
      </c>
      <c r="D53" s="94"/>
      <c r="E53" s="331"/>
      <c r="F53" s="475"/>
      <c r="G53" s="483"/>
      <c r="H53" s="363"/>
    </row>
    <row r="54" spans="1:8" s="77" customFormat="1" ht="18.75" customHeight="1">
      <c r="A54" s="6"/>
      <c r="B54" s="16" t="s">
        <v>221</v>
      </c>
      <c r="C54" s="15" t="s">
        <v>1</v>
      </c>
      <c r="D54" s="332"/>
      <c r="E54" s="331"/>
      <c r="F54" s="476"/>
      <c r="G54" s="483"/>
      <c r="H54" s="350"/>
    </row>
    <row r="55" spans="1:8" s="77" customFormat="1" ht="15">
      <c r="A55" s="6"/>
      <c r="B55" s="16" t="s">
        <v>218</v>
      </c>
      <c r="C55" s="15" t="s">
        <v>192</v>
      </c>
      <c r="D55" s="74"/>
      <c r="E55" s="321"/>
      <c r="F55" s="477"/>
      <c r="G55" s="483"/>
      <c r="H55" s="401"/>
    </row>
    <row r="56" spans="1:8" s="77" customFormat="1" ht="15">
      <c r="A56" s="6"/>
      <c r="B56" s="16" t="s">
        <v>222</v>
      </c>
      <c r="C56" s="15"/>
      <c r="D56" s="94"/>
      <c r="E56" s="331"/>
      <c r="F56" s="476"/>
      <c r="G56" s="483"/>
      <c r="H56" s="350"/>
    </row>
    <row r="57" spans="1:8" s="77" customFormat="1" ht="18.75" customHeight="1">
      <c r="A57" s="402"/>
      <c r="B57" s="403" t="s">
        <v>218</v>
      </c>
      <c r="C57" s="402" t="s">
        <v>192</v>
      </c>
      <c r="D57" s="94"/>
      <c r="E57" s="331"/>
      <c r="F57" s="476"/>
      <c r="G57" s="483"/>
      <c r="H57" s="350"/>
    </row>
    <row r="58" spans="1:8" s="77" customFormat="1" ht="42.75">
      <c r="A58" s="6" t="s">
        <v>16</v>
      </c>
      <c r="B58" s="7" t="s">
        <v>401</v>
      </c>
      <c r="C58" s="26"/>
      <c r="D58" s="151"/>
      <c r="E58" s="151"/>
      <c r="F58" s="477"/>
      <c r="G58" s="483"/>
      <c r="H58" s="351"/>
    </row>
    <row r="59" spans="1:8" ht="15">
      <c r="A59" s="6">
        <v>1</v>
      </c>
      <c r="B59" s="7" t="s">
        <v>398</v>
      </c>
      <c r="C59" s="15" t="s">
        <v>192</v>
      </c>
      <c r="D59" s="223"/>
      <c r="E59" s="223"/>
      <c r="F59" s="478"/>
      <c r="G59" s="483"/>
      <c r="H59" s="352"/>
    </row>
    <row r="60" spans="1:8" ht="15">
      <c r="A60" s="6"/>
      <c r="B60" s="26" t="s">
        <v>112</v>
      </c>
      <c r="C60" s="15" t="s">
        <v>1</v>
      </c>
      <c r="D60" s="223"/>
      <c r="E60" s="223"/>
      <c r="F60" s="479"/>
      <c r="G60" s="483"/>
      <c r="H60" s="349"/>
    </row>
    <row r="61" spans="1:8" ht="15">
      <c r="A61" s="6"/>
      <c r="B61" s="26" t="s">
        <v>113</v>
      </c>
      <c r="C61" s="15" t="s">
        <v>1</v>
      </c>
      <c r="D61" s="333"/>
      <c r="E61" s="333"/>
      <c r="F61" s="477"/>
      <c r="G61" s="483"/>
      <c r="H61" s="349"/>
    </row>
    <row r="62" spans="1:8" ht="15">
      <c r="A62" s="6">
        <v>2</v>
      </c>
      <c r="B62" s="302" t="s">
        <v>399</v>
      </c>
      <c r="C62" s="15" t="s">
        <v>71</v>
      </c>
      <c r="D62" s="223"/>
      <c r="E62" s="223"/>
      <c r="F62" s="477"/>
      <c r="G62" s="483"/>
      <c r="H62" s="353"/>
    </row>
    <row r="63" spans="1:8" ht="15">
      <c r="A63" s="6"/>
      <c r="B63" s="26" t="s">
        <v>151</v>
      </c>
      <c r="C63" s="15" t="s">
        <v>192</v>
      </c>
      <c r="D63" s="223"/>
      <c r="E63" s="223"/>
      <c r="F63" s="477"/>
      <c r="G63" s="483"/>
      <c r="H63" s="353"/>
    </row>
    <row r="64" spans="1:8" ht="15">
      <c r="A64" s="6"/>
      <c r="B64" s="26" t="s">
        <v>112</v>
      </c>
      <c r="C64" s="15" t="s">
        <v>1</v>
      </c>
      <c r="D64" s="223"/>
      <c r="E64" s="223"/>
      <c r="F64" s="477"/>
      <c r="G64" s="483"/>
      <c r="H64" s="353"/>
    </row>
    <row r="65" spans="1:8" ht="15">
      <c r="A65" s="6"/>
      <c r="B65" s="26" t="s">
        <v>113</v>
      </c>
      <c r="C65" s="15" t="s">
        <v>1</v>
      </c>
      <c r="D65" s="223"/>
      <c r="E65" s="223"/>
      <c r="F65" s="477"/>
      <c r="G65" s="483"/>
      <c r="H65" s="353"/>
    </row>
    <row r="66" spans="1:8" ht="30">
      <c r="A66" s="6">
        <v>3</v>
      </c>
      <c r="B66" s="302" t="s">
        <v>400</v>
      </c>
      <c r="C66" s="15" t="s">
        <v>397</v>
      </c>
      <c r="D66" s="223"/>
      <c r="E66" s="223"/>
      <c r="F66" s="487"/>
      <c r="G66" s="483"/>
      <c r="H66" s="353"/>
    </row>
    <row r="67" spans="1:8" ht="15">
      <c r="A67" s="6"/>
      <c r="B67" s="26" t="s">
        <v>151</v>
      </c>
      <c r="C67" s="15" t="s">
        <v>192</v>
      </c>
      <c r="D67" s="223"/>
      <c r="E67" s="223"/>
      <c r="F67" s="477"/>
      <c r="G67" s="303"/>
      <c r="H67" s="349"/>
    </row>
    <row r="68" spans="1:8" ht="15">
      <c r="A68" s="6"/>
      <c r="B68" s="26" t="s">
        <v>112</v>
      </c>
      <c r="C68" s="15" t="s">
        <v>1</v>
      </c>
      <c r="D68" s="223"/>
      <c r="E68" s="223"/>
      <c r="F68" s="477"/>
      <c r="G68" s="488"/>
      <c r="H68" s="353"/>
    </row>
    <row r="69" spans="1:8" ht="15">
      <c r="A69" s="101"/>
      <c r="B69" s="87" t="s">
        <v>113</v>
      </c>
      <c r="C69" s="81" t="s">
        <v>1</v>
      </c>
      <c r="D69" s="334"/>
      <c r="E69" s="334"/>
      <c r="F69" s="480"/>
      <c r="G69" s="432"/>
      <c r="H69" s="354"/>
    </row>
    <row r="70" spans="1:7" ht="15">
      <c r="A70" s="68"/>
      <c r="B70" s="105"/>
      <c r="G70" s="489"/>
    </row>
    <row r="71" spans="1:7" ht="15">
      <c r="A71" s="68"/>
      <c r="B71" s="105"/>
      <c r="G71" s="489"/>
    </row>
    <row r="72" spans="1:7" ht="15">
      <c r="A72" s="68"/>
      <c r="B72" s="105"/>
      <c r="G72" s="489"/>
    </row>
    <row r="73" spans="1:7" ht="15">
      <c r="A73" s="68"/>
      <c r="B73" s="105"/>
      <c r="G73" s="489"/>
    </row>
    <row r="74" spans="1:7" ht="15">
      <c r="A74" s="68"/>
      <c r="B74" s="105"/>
      <c r="G74" s="489"/>
    </row>
    <row r="75" spans="1:7" ht="15">
      <c r="A75" s="68"/>
      <c r="B75" s="105"/>
      <c r="G75" s="489"/>
    </row>
    <row r="76" spans="1:7" ht="15">
      <c r="A76" s="68"/>
      <c r="B76" s="105"/>
      <c r="G76" s="489"/>
    </row>
    <row r="77" spans="1:7" ht="15">
      <c r="A77" s="68"/>
      <c r="B77" s="105"/>
      <c r="G77" s="489"/>
    </row>
    <row r="78" spans="1:7" ht="15">
      <c r="A78" s="68"/>
      <c r="B78" s="105"/>
      <c r="G78" s="489"/>
    </row>
    <row r="79" spans="1:7" ht="15">
      <c r="A79" s="68"/>
      <c r="B79" s="105"/>
      <c r="G79" s="489"/>
    </row>
    <row r="80" ht="15">
      <c r="G80" s="489"/>
    </row>
    <row r="81" ht="15">
      <c r="G81" s="489"/>
    </row>
    <row r="82" ht="15">
      <c r="G82" s="489"/>
    </row>
    <row r="83" ht="15">
      <c r="G83" s="489"/>
    </row>
    <row r="84" ht="15">
      <c r="G84" s="489"/>
    </row>
    <row r="85" ht="15">
      <c r="G85" s="489"/>
    </row>
    <row r="86" ht="15">
      <c r="G86" s="489"/>
    </row>
    <row r="87" ht="15">
      <c r="G87" s="489"/>
    </row>
    <row r="88" ht="15">
      <c r="G88" s="489"/>
    </row>
    <row r="89" ht="15">
      <c r="G89" s="489"/>
    </row>
    <row r="90" ht="15">
      <c r="G90" s="489"/>
    </row>
    <row r="91" ht="15">
      <c r="G91" s="489"/>
    </row>
    <row r="92" ht="15">
      <c r="G92" s="489"/>
    </row>
    <row r="93" ht="15">
      <c r="G93" s="489"/>
    </row>
    <row r="94" ht="15">
      <c r="G94" s="489"/>
    </row>
    <row r="95" ht="15">
      <c r="G95" s="489"/>
    </row>
    <row r="96" ht="15">
      <c r="G96" s="489"/>
    </row>
    <row r="97" ht="15">
      <c r="G97" s="489"/>
    </row>
    <row r="98" ht="15">
      <c r="G98" s="489"/>
    </row>
    <row r="99" ht="15">
      <c r="G99" s="489"/>
    </row>
    <row r="100" ht="15">
      <c r="G100" s="489"/>
    </row>
    <row r="101" ht="15">
      <c r="G101" s="489"/>
    </row>
    <row r="102" ht="15">
      <c r="G102" s="489"/>
    </row>
    <row r="103" ht="15">
      <c r="G103" s="489"/>
    </row>
    <row r="104" ht="15">
      <c r="G104" s="489"/>
    </row>
    <row r="105" ht="15">
      <c r="G105" s="489"/>
    </row>
    <row r="106" ht="15">
      <c r="G106" s="489"/>
    </row>
    <row r="107" ht="15">
      <c r="G107" s="489"/>
    </row>
    <row r="108" ht="15">
      <c r="G108" s="489"/>
    </row>
    <row r="109" ht="15">
      <c r="G109" s="489"/>
    </row>
    <row r="110" ht="15">
      <c r="G110" s="489"/>
    </row>
    <row r="111" ht="15">
      <c r="G111" s="489"/>
    </row>
    <row r="112" ht="15">
      <c r="G112" s="489"/>
    </row>
    <row r="113" ht="15">
      <c r="G113" s="489"/>
    </row>
    <row r="114" ht="15">
      <c r="G114" s="489"/>
    </row>
    <row r="115" ht="15">
      <c r="G115" s="489"/>
    </row>
    <row r="116" ht="15">
      <c r="G116" s="489"/>
    </row>
    <row r="117" ht="15">
      <c r="G117" s="489"/>
    </row>
    <row r="118" ht="15">
      <c r="G118" s="489"/>
    </row>
    <row r="119" ht="15">
      <c r="G119" s="489"/>
    </row>
    <row r="120" ht="15">
      <c r="G120" s="489"/>
    </row>
    <row r="121" ht="15">
      <c r="G121" s="489"/>
    </row>
    <row r="122" ht="15">
      <c r="G122" s="489"/>
    </row>
    <row r="123" ht="15">
      <c r="G123" s="489"/>
    </row>
    <row r="124" ht="15">
      <c r="G124" s="489"/>
    </row>
    <row r="125" ht="15">
      <c r="G125" s="489"/>
    </row>
    <row r="126" ht="15">
      <c r="G126" s="489"/>
    </row>
    <row r="127" ht="15">
      <c r="G127" s="489"/>
    </row>
    <row r="128" ht="15">
      <c r="G128" s="489"/>
    </row>
    <row r="129" ht="15">
      <c r="G129" s="489"/>
    </row>
    <row r="130" ht="15">
      <c r="G130" s="489"/>
    </row>
    <row r="131" ht="15">
      <c r="G131" s="489"/>
    </row>
    <row r="132" ht="15">
      <c r="G132" s="489"/>
    </row>
    <row r="133" ht="15">
      <c r="G133" s="489"/>
    </row>
    <row r="134" ht="15">
      <c r="G134" s="489"/>
    </row>
    <row r="135" ht="15">
      <c r="G135" s="489"/>
    </row>
    <row r="136" ht="15">
      <c r="G136" s="489"/>
    </row>
    <row r="137" ht="15">
      <c r="G137" s="489"/>
    </row>
    <row r="138" ht="15">
      <c r="G138" s="489"/>
    </row>
    <row r="139" ht="15">
      <c r="G139" s="489"/>
    </row>
    <row r="140" ht="15">
      <c r="G140" s="489"/>
    </row>
    <row r="141" ht="15">
      <c r="G141" s="489"/>
    </row>
    <row r="142" ht="15">
      <c r="G142" s="489"/>
    </row>
    <row r="143" ht="15">
      <c r="G143" s="489"/>
    </row>
    <row r="144" ht="15">
      <c r="G144" s="489"/>
    </row>
    <row r="145" ht="15">
      <c r="G145" s="489"/>
    </row>
    <row r="146" ht="15">
      <c r="G146" s="489"/>
    </row>
    <row r="147" ht="15">
      <c r="G147" s="489"/>
    </row>
    <row r="148" ht="15">
      <c r="G148" s="489"/>
    </row>
    <row r="149" ht="15">
      <c r="G149" s="489"/>
    </row>
    <row r="150" ht="15">
      <c r="G150" s="489"/>
    </row>
    <row r="151" ht="15">
      <c r="G151" s="489"/>
    </row>
    <row r="152" ht="15">
      <c r="G152" s="489"/>
    </row>
    <row r="153" ht="15">
      <c r="G153" s="489"/>
    </row>
    <row r="154" ht="15">
      <c r="G154" s="489"/>
    </row>
    <row r="155" ht="15">
      <c r="G155" s="489"/>
    </row>
    <row r="156" ht="15">
      <c r="G156" s="489"/>
    </row>
    <row r="157" ht="15">
      <c r="G157" s="489"/>
    </row>
    <row r="158" ht="15">
      <c r="G158" s="489"/>
    </row>
    <row r="159" ht="15">
      <c r="G159" s="489"/>
    </row>
    <row r="160" ht="15">
      <c r="G160" s="489"/>
    </row>
    <row r="161" ht="15">
      <c r="G161" s="489"/>
    </row>
    <row r="162" ht="15">
      <c r="G162" s="489"/>
    </row>
    <row r="163" ht="15">
      <c r="G163" s="489"/>
    </row>
    <row r="164" ht="15">
      <c r="G164" s="489"/>
    </row>
    <row r="165" ht="15">
      <c r="G165" s="489"/>
    </row>
    <row r="166" ht="15">
      <c r="G166" s="489"/>
    </row>
    <row r="167" ht="15">
      <c r="G167" s="489"/>
    </row>
    <row r="168" ht="15">
      <c r="G168" s="489"/>
    </row>
    <row r="169" ht="15">
      <c r="G169" s="489"/>
    </row>
    <row r="170" ht="15">
      <c r="G170" s="489"/>
    </row>
    <row r="171" ht="15">
      <c r="G171" s="489"/>
    </row>
    <row r="172" ht="15">
      <c r="G172" s="489"/>
    </row>
    <row r="173" ht="15">
      <c r="G173" s="489"/>
    </row>
    <row r="174" ht="15">
      <c r="G174" s="489"/>
    </row>
    <row r="175" ht="15">
      <c r="G175" s="489"/>
    </row>
    <row r="176" ht="15">
      <c r="G176" s="489"/>
    </row>
    <row r="177" ht="15">
      <c r="G177" s="489"/>
    </row>
    <row r="178" ht="15">
      <c r="G178" s="489"/>
    </row>
    <row r="179" ht="15">
      <c r="G179" s="489"/>
    </row>
    <row r="180" ht="15">
      <c r="G180" s="489"/>
    </row>
    <row r="181" ht="15">
      <c r="G181" s="489"/>
    </row>
    <row r="182" ht="15">
      <c r="G182" s="489"/>
    </row>
    <row r="183" ht="15">
      <c r="G183" s="489"/>
    </row>
    <row r="184" ht="15">
      <c r="G184" s="489"/>
    </row>
    <row r="185" ht="15">
      <c r="G185" s="489"/>
    </row>
    <row r="186" ht="15">
      <c r="G186" s="489"/>
    </row>
    <row r="187" ht="15">
      <c r="G187" s="489"/>
    </row>
    <row r="188" ht="15">
      <c r="G188" s="489"/>
    </row>
    <row r="189" ht="15">
      <c r="G189" s="489"/>
    </row>
    <row r="190" ht="15">
      <c r="G190" s="489"/>
    </row>
    <row r="191" ht="15">
      <c r="G191" s="489"/>
    </row>
    <row r="192" ht="15">
      <c r="G192" s="489"/>
    </row>
    <row r="193" ht="15">
      <c r="G193" s="489"/>
    </row>
    <row r="194" ht="15">
      <c r="G194" s="489"/>
    </row>
    <row r="195" ht="15">
      <c r="G195" s="489"/>
    </row>
    <row r="196" ht="15">
      <c r="G196" s="489"/>
    </row>
    <row r="197" ht="15">
      <c r="G197" s="489"/>
    </row>
    <row r="198" ht="15">
      <c r="G198" s="489"/>
    </row>
    <row r="199" ht="15">
      <c r="G199" s="489"/>
    </row>
    <row r="200" ht="15">
      <c r="G200" s="489"/>
    </row>
    <row r="201" ht="15">
      <c r="G201" s="489"/>
    </row>
    <row r="202" ht="15">
      <c r="G202" s="489"/>
    </row>
    <row r="203" ht="15">
      <c r="G203" s="489"/>
    </row>
    <row r="204" ht="15">
      <c r="G204" s="489"/>
    </row>
    <row r="205" ht="15">
      <c r="G205" s="489"/>
    </row>
    <row r="206" ht="15">
      <c r="G206" s="489"/>
    </row>
    <row r="207" ht="15">
      <c r="G207" s="489"/>
    </row>
    <row r="208" ht="15">
      <c r="G208" s="489"/>
    </row>
    <row r="209" ht="15">
      <c r="G209" s="489"/>
    </row>
    <row r="210" ht="15">
      <c r="G210" s="489"/>
    </row>
    <row r="211" ht="15">
      <c r="G211" s="489"/>
    </row>
    <row r="212" ht="15">
      <c r="G212" s="489"/>
    </row>
    <row r="213" ht="15">
      <c r="G213" s="489"/>
    </row>
    <row r="214" ht="15">
      <c r="G214" s="489"/>
    </row>
    <row r="215" ht="15">
      <c r="G215" s="489"/>
    </row>
    <row r="216" ht="15">
      <c r="G216" s="489"/>
    </row>
    <row r="217" ht="15">
      <c r="G217" s="489"/>
    </row>
    <row r="218" ht="15">
      <c r="G218" s="489"/>
    </row>
    <row r="219" ht="15">
      <c r="G219" s="489"/>
    </row>
    <row r="220" ht="15">
      <c r="G220" s="489"/>
    </row>
    <row r="221" ht="15">
      <c r="G221" s="489"/>
    </row>
    <row r="222" ht="15">
      <c r="G222" s="489"/>
    </row>
    <row r="223" ht="15">
      <c r="G223" s="489"/>
    </row>
    <row r="224" ht="15">
      <c r="G224" s="489"/>
    </row>
    <row r="225" ht="15">
      <c r="G225" s="489"/>
    </row>
    <row r="226" ht="15">
      <c r="G226" s="489"/>
    </row>
    <row r="227" ht="15">
      <c r="G227" s="489"/>
    </row>
    <row r="228" ht="15">
      <c r="G228" s="489"/>
    </row>
    <row r="229" ht="15">
      <c r="G229" s="489"/>
    </row>
    <row r="230" ht="15">
      <c r="G230" s="489"/>
    </row>
    <row r="231" ht="15">
      <c r="G231" s="489"/>
    </row>
    <row r="232" ht="15">
      <c r="G232" s="489"/>
    </row>
    <row r="233" ht="15">
      <c r="G233" s="489"/>
    </row>
    <row r="234" ht="15">
      <c r="G234" s="489"/>
    </row>
    <row r="235" ht="15">
      <c r="G235" s="489"/>
    </row>
    <row r="236" ht="15">
      <c r="G236" s="489"/>
    </row>
    <row r="237" ht="15">
      <c r="G237" s="489"/>
    </row>
    <row r="238" ht="15">
      <c r="G238" s="489"/>
    </row>
    <row r="239" ht="15">
      <c r="G239" s="489"/>
    </row>
    <row r="240" ht="15">
      <c r="G240" s="489"/>
    </row>
    <row r="241" ht="15">
      <c r="G241" s="489"/>
    </row>
    <row r="242" ht="15">
      <c r="G242" s="489"/>
    </row>
    <row r="243" ht="15">
      <c r="G243" s="489"/>
    </row>
    <row r="244" ht="15">
      <c r="G244" s="489"/>
    </row>
    <row r="245" ht="15">
      <c r="G245" s="489"/>
    </row>
    <row r="246" ht="15">
      <c r="G246" s="489"/>
    </row>
    <row r="247" ht="15">
      <c r="G247" s="489"/>
    </row>
    <row r="248" ht="15">
      <c r="G248" s="489"/>
    </row>
    <row r="249" ht="15">
      <c r="G249" s="489"/>
    </row>
    <row r="250" ht="15">
      <c r="G250" s="489"/>
    </row>
    <row r="251" ht="15">
      <c r="G251" s="489"/>
    </row>
    <row r="252" ht="15">
      <c r="G252" s="489"/>
    </row>
    <row r="253" ht="15">
      <c r="G253" s="489"/>
    </row>
    <row r="254" ht="15">
      <c r="G254" s="489"/>
    </row>
    <row r="255" ht="15">
      <c r="G255" s="489"/>
    </row>
    <row r="256" ht="15">
      <c r="G256" s="489"/>
    </row>
    <row r="257" ht="15">
      <c r="G257" s="489"/>
    </row>
    <row r="258" ht="15">
      <c r="G258" s="489"/>
    </row>
    <row r="259" ht="15">
      <c r="G259" s="489"/>
    </row>
    <row r="260" ht="15">
      <c r="G260" s="489"/>
    </row>
    <row r="261" ht="15">
      <c r="G261" s="489"/>
    </row>
    <row r="262" ht="15">
      <c r="G262" s="489"/>
    </row>
    <row r="263" ht="15">
      <c r="G263" s="489"/>
    </row>
    <row r="264" ht="15">
      <c r="G264" s="489"/>
    </row>
    <row r="265" ht="15">
      <c r="G265" s="489"/>
    </row>
    <row r="266" ht="15">
      <c r="G266" s="489"/>
    </row>
    <row r="267" ht="15">
      <c r="G267" s="489"/>
    </row>
    <row r="268" ht="15">
      <c r="G268" s="489"/>
    </row>
    <row r="269" ht="15">
      <c r="G269" s="489"/>
    </row>
    <row r="270" ht="15">
      <c r="G270" s="489"/>
    </row>
    <row r="271" ht="15">
      <c r="G271" s="489"/>
    </row>
    <row r="272" ht="15">
      <c r="G272" s="489"/>
    </row>
    <row r="273" ht="15">
      <c r="G273" s="489"/>
    </row>
    <row r="274" ht="15">
      <c r="G274" s="489"/>
    </row>
    <row r="275" ht="15">
      <c r="G275" s="489"/>
    </row>
    <row r="276" ht="15">
      <c r="G276" s="489"/>
    </row>
    <row r="277" ht="15">
      <c r="G277" s="489"/>
    </row>
    <row r="278" ht="15">
      <c r="G278" s="489"/>
    </row>
    <row r="279" ht="15">
      <c r="G279" s="489"/>
    </row>
    <row r="280" ht="15">
      <c r="G280" s="489"/>
    </row>
    <row r="281" ht="15">
      <c r="G281" s="489"/>
    </row>
    <row r="282" ht="15">
      <c r="G282" s="489"/>
    </row>
    <row r="283" ht="15">
      <c r="G283" s="489"/>
    </row>
    <row r="284" ht="15">
      <c r="G284" s="489"/>
    </row>
    <row r="285" ht="15">
      <c r="G285" s="489"/>
    </row>
    <row r="286" ht="15">
      <c r="G286" s="489"/>
    </row>
    <row r="287" ht="15">
      <c r="G287" s="489"/>
    </row>
    <row r="288" ht="15">
      <c r="G288" s="489"/>
    </row>
    <row r="289" ht="15">
      <c r="G289" s="489"/>
    </row>
    <row r="290" ht="15">
      <c r="G290" s="489"/>
    </row>
    <row r="291" ht="15">
      <c r="G291" s="489"/>
    </row>
    <row r="292" ht="15">
      <c r="G292" s="489"/>
    </row>
    <row r="293" ht="15">
      <c r="G293" s="489"/>
    </row>
    <row r="294" ht="15">
      <c r="G294" s="489"/>
    </row>
    <row r="295" ht="15">
      <c r="G295" s="489"/>
    </row>
    <row r="296" ht="15">
      <c r="G296" s="489"/>
    </row>
    <row r="297" ht="15">
      <c r="G297" s="489"/>
    </row>
    <row r="298" ht="15">
      <c r="G298" s="489"/>
    </row>
    <row r="299" ht="15">
      <c r="G299" s="489"/>
    </row>
    <row r="300" ht="15">
      <c r="G300" s="489"/>
    </row>
    <row r="301" ht="15">
      <c r="G301" s="489"/>
    </row>
    <row r="302" ht="15">
      <c r="G302" s="489"/>
    </row>
    <row r="303" ht="15">
      <c r="G303" s="489"/>
    </row>
    <row r="304" ht="15">
      <c r="G304" s="489"/>
    </row>
    <row r="305" ht="15">
      <c r="G305" s="489"/>
    </row>
    <row r="306" ht="15">
      <c r="G306" s="489"/>
    </row>
    <row r="307" ht="15">
      <c r="G307" s="489"/>
    </row>
    <row r="308" ht="15">
      <c r="G308" s="489"/>
    </row>
    <row r="309" ht="15">
      <c r="G309" s="489"/>
    </row>
    <row r="310" ht="15">
      <c r="G310" s="489"/>
    </row>
    <row r="311" ht="15">
      <c r="G311" s="489"/>
    </row>
    <row r="312" ht="15">
      <c r="G312" s="489"/>
    </row>
    <row r="313" ht="15">
      <c r="G313" s="489"/>
    </row>
    <row r="314" ht="15">
      <c r="G314" s="489"/>
    </row>
    <row r="315" ht="15">
      <c r="G315" s="489"/>
    </row>
    <row r="316" ht="15">
      <c r="G316" s="489"/>
    </row>
    <row r="317" ht="15">
      <c r="G317" s="489"/>
    </row>
    <row r="318" ht="15">
      <c r="G318" s="489"/>
    </row>
    <row r="319" ht="15">
      <c r="G319" s="489"/>
    </row>
    <row r="320" ht="15">
      <c r="G320" s="489"/>
    </row>
    <row r="321" ht="15">
      <c r="G321" s="489"/>
    </row>
    <row r="322" ht="15">
      <c r="G322" s="489"/>
    </row>
    <row r="323" ht="15">
      <c r="G323" s="489"/>
    </row>
    <row r="324" ht="15">
      <c r="G324" s="489"/>
    </row>
    <row r="325" ht="15">
      <c r="G325" s="489"/>
    </row>
    <row r="326" ht="15">
      <c r="G326" s="489"/>
    </row>
    <row r="327" ht="15">
      <c r="G327" s="489"/>
    </row>
    <row r="328" ht="15">
      <c r="G328" s="489"/>
    </row>
    <row r="329" ht="15">
      <c r="G329" s="489"/>
    </row>
    <row r="330" ht="15">
      <c r="G330" s="489"/>
    </row>
    <row r="331" ht="15">
      <c r="G331" s="489"/>
    </row>
    <row r="332" ht="15">
      <c r="G332" s="489"/>
    </row>
    <row r="333" ht="15">
      <c r="G333" s="489"/>
    </row>
    <row r="334" ht="15">
      <c r="G334" s="489"/>
    </row>
    <row r="335" ht="15">
      <c r="G335" s="489"/>
    </row>
    <row r="336" ht="15">
      <c r="G336" s="489"/>
    </row>
    <row r="337" ht="15">
      <c r="G337" s="489"/>
    </row>
    <row r="338" ht="15">
      <c r="G338" s="489"/>
    </row>
    <row r="339" ht="15">
      <c r="G339" s="489"/>
    </row>
    <row r="340" ht="15">
      <c r="G340" s="489"/>
    </row>
    <row r="341" ht="15">
      <c r="G341" s="489"/>
    </row>
    <row r="342" ht="15">
      <c r="G342" s="489"/>
    </row>
    <row r="343" ht="15">
      <c r="G343" s="489"/>
    </row>
    <row r="344" ht="15">
      <c r="G344" s="489"/>
    </row>
    <row r="345" ht="15">
      <c r="G345" s="489"/>
    </row>
    <row r="346" ht="15">
      <c r="G346" s="489"/>
    </row>
    <row r="347" ht="15">
      <c r="G347" s="489"/>
    </row>
    <row r="348" ht="15">
      <c r="G348" s="489"/>
    </row>
    <row r="349" ht="15">
      <c r="G349" s="489"/>
    </row>
    <row r="350" ht="15">
      <c r="G350" s="489"/>
    </row>
    <row r="351" ht="15">
      <c r="G351" s="489"/>
    </row>
    <row r="352" ht="15">
      <c r="G352" s="489"/>
    </row>
    <row r="353" ht="15">
      <c r="G353" s="489"/>
    </row>
    <row r="354" ht="15">
      <c r="G354" s="489"/>
    </row>
    <row r="355" ht="15">
      <c r="G355" s="489"/>
    </row>
    <row r="356" ht="15">
      <c r="G356" s="489"/>
    </row>
    <row r="357" ht="15">
      <c r="G357" s="489"/>
    </row>
    <row r="358" ht="15">
      <c r="G358" s="489"/>
    </row>
    <row r="359" ht="15">
      <c r="G359" s="489"/>
    </row>
    <row r="360" ht="15">
      <c r="G360" s="489"/>
    </row>
    <row r="361" ht="15">
      <c r="G361" s="489"/>
    </row>
    <row r="362" ht="15">
      <c r="G362" s="489"/>
    </row>
    <row r="363" ht="15">
      <c r="G363" s="489"/>
    </row>
    <row r="364" ht="15">
      <c r="G364" s="489"/>
    </row>
    <row r="365" ht="15">
      <c r="G365" s="489"/>
    </row>
    <row r="366" ht="15">
      <c r="G366" s="489"/>
    </row>
    <row r="367" ht="15">
      <c r="G367" s="489"/>
    </row>
    <row r="368" ht="15">
      <c r="G368" s="489"/>
    </row>
    <row r="369" ht="15">
      <c r="G369" s="489"/>
    </row>
    <row r="370" ht="15">
      <c r="G370" s="489"/>
    </row>
    <row r="371" ht="15">
      <c r="G371" s="489"/>
    </row>
    <row r="372" ht="15">
      <c r="G372" s="489"/>
    </row>
    <row r="373" ht="15">
      <c r="G373" s="489"/>
    </row>
    <row r="374" ht="15">
      <c r="G374" s="489"/>
    </row>
    <row r="375" ht="15">
      <c r="G375" s="489"/>
    </row>
    <row r="376" ht="15">
      <c r="G376" s="489"/>
    </row>
    <row r="377" ht="15">
      <c r="G377" s="489"/>
    </row>
    <row r="378" ht="15">
      <c r="G378" s="489"/>
    </row>
    <row r="379" ht="15">
      <c r="G379" s="489"/>
    </row>
    <row r="380" ht="15">
      <c r="G380" s="489"/>
    </row>
    <row r="381" ht="15">
      <c r="G381" s="489"/>
    </row>
    <row r="382" ht="15">
      <c r="G382" s="489"/>
    </row>
    <row r="383" ht="15">
      <c r="G383" s="489"/>
    </row>
    <row r="384" ht="15">
      <c r="G384" s="489"/>
    </row>
    <row r="385" ht="15">
      <c r="G385" s="489"/>
    </row>
    <row r="386" ht="15">
      <c r="G386" s="489"/>
    </row>
    <row r="387" ht="15">
      <c r="G387" s="489"/>
    </row>
    <row r="388" ht="15">
      <c r="G388" s="489"/>
    </row>
    <row r="389" ht="15">
      <c r="G389" s="489"/>
    </row>
    <row r="390" ht="15">
      <c r="G390" s="489"/>
    </row>
    <row r="391" ht="15">
      <c r="G391" s="489"/>
    </row>
    <row r="392" ht="15">
      <c r="G392" s="489"/>
    </row>
    <row r="393" ht="15">
      <c r="G393" s="489"/>
    </row>
    <row r="394" ht="15">
      <c r="G394" s="489"/>
    </row>
    <row r="395" ht="15">
      <c r="G395" s="489"/>
    </row>
    <row r="396" ht="15">
      <c r="G396" s="489"/>
    </row>
    <row r="397" ht="15">
      <c r="G397" s="489"/>
    </row>
    <row r="398" ht="15">
      <c r="G398" s="489"/>
    </row>
    <row r="399" ht="15">
      <c r="G399" s="489"/>
    </row>
    <row r="400" ht="15">
      <c r="G400" s="489"/>
    </row>
    <row r="401" ht="15">
      <c r="G401" s="489"/>
    </row>
    <row r="402" ht="15">
      <c r="G402" s="489"/>
    </row>
    <row r="403" ht="15">
      <c r="G403" s="489"/>
    </row>
    <row r="404" ht="15">
      <c r="G404" s="489"/>
    </row>
    <row r="405" ht="15">
      <c r="G405" s="489"/>
    </row>
    <row r="406" ht="15">
      <c r="G406" s="489"/>
    </row>
    <row r="407" ht="15">
      <c r="G407" s="489"/>
    </row>
    <row r="408" ht="15">
      <c r="G408" s="489"/>
    </row>
    <row r="409" ht="15">
      <c r="G409" s="489"/>
    </row>
    <row r="410" ht="15">
      <c r="G410" s="489"/>
    </row>
    <row r="411" ht="15">
      <c r="G411" s="489"/>
    </row>
    <row r="412" ht="15">
      <c r="G412" s="489"/>
    </row>
    <row r="413" ht="15">
      <c r="G413" s="489"/>
    </row>
    <row r="414" ht="15">
      <c r="G414" s="489"/>
    </row>
    <row r="415" ht="15">
      <c r="G415" s="489"/>
    </row>
    <row r="416" ht="15">
      <c r="G416" s="489"/>
    </row>
    <row r="417" ht="15">
      <c r="G417" s="489"/>
    </row>
    <row r="418" ht="15">
      <c r="G418" s="489"/>
    </row>
    <row r="419" ht="15">
      <c r="G419" s="489"/>
    </row>
    <row r="420" ht="15">
      <c r="G420" s="489"/>
    </row>
    <row r="421" ht="15">
      <c r="G421" s="489"/>
    </row>
    <row r="422" ht="15">
      <c r="G422" s="489"/>
    </row>
    <row r="423" ht="15">
      <c r="G423" s="489"/>
    </row>
    <row r="424" ht="15">
      <c r="G424" s="489"/>
    </row>
    <row r="425" ht="15">
      <c r="G425" s="489"/>
    </row>
    <row r="426" ht="15">
      <c r="G426" s="489"/>
    </row>
    <row r="427" ht="15">
      <c r="G427" s="489"/>
    </row>
    <row r="428" ht="15">
      <c r="G428" s="489"/>
    </row>
    <row r="429" ht="15">
      <c r="G429" s="489"/>
    </row>
    <row r="430" ht="15">
      <c r="G430" s="489"/>
    </row>
    <row r="431" ht="15">
      <c r="G431" s="489"/>
    </row>
    <row r="432" ht="15">
      <c r="G432" s="489"/>
    </row>
    <row r="433" ht="15">
      <c r="G433" s="489"/>
    </row>
    <row r="434" ht="15">
      <c r="G434" s="489"/>
    </row>
    <row r="435" ht="15">
      <c r="G435" s="489"/>
    </row>
    <row r="436" ht="15">
      <c r="G436" s="489"/>
    </row>
    <row r="437" ht="15">
      <c r="G437" s="489"/>
    </row>
    <row r="438" ht="15">
      <c r="G438" s="489"/>
    </row>
    <row r="439" ht="15">
      <c r="G439" s="489"/>
    </row>
    <row r="440" ht="15">
      <c r="G440" s="489"/>
    </row>
    <row r="441" ht="15">
      <c r="G441" s="489"/>
    </row>
    <row r="442" ht="15">
      <c r="G442" s="489"/>
    </row>
    <row r="443" ht="15">
      <c r="G443" s="489"/>
    </row>
    <row r="444" ht="15">
      <c r="G444" s="489"/>
    </row>
    <row r="445" ht="15">
      <c r="G445" s="489"/>
    </row>
    <row r="446" ht="15">
      <c r="G446" s="489"/>
    </row>
    <row r="447" ht="15">
      <c r="G447" s="489"/>
    </row>
    <row r="448" ht="15">
      <c r="G448" s="489"/>
    </row>
    <row r="449" ht="15">
      <c r="G449" s="489"/>
    </row>
    <row r="450" ht="15">
      <c r="G450" s="489"/>
    </row>
    <row r="451" ht="15">
      <c r="G451" s="489"/>
    </row>
    <row r="452" ht="15">
      <c r="G452" s="489"/>
    </row>
    <row r="453" ht="15">
      <c r="G453" s="489"/>
    </row>
    <row r="454" ht="15">
      <c r="G454" s="489"/>
    </row>
    <row r="455" ht="15">
      <c r="G455" s="489"/>
    </row>
    <row r="456" ht="15">
      <c r="G456" s="489"/>
    </row>
    <row r="457" ht="15">
      <c r="G457" s="489"/>
    </row>
    <row r="458" ht="15">
      <c r="G458" s="489"/>
    </row>
    <row r="459" ht="15">
      <c r="G459" s="489"/>
    </row>
    <row r="460" ht="15">
      <c r="G460" s="489"/>
    </row>
    <row r="461" ht="15">
      <c r="G461" s="489"/>
    </row>
    <row r="462" ht="15">
      <c r="G462" s="489"/>
    </row>
    <row r="463" ht="15">
      <c r="G463" s="489"/>
    </row>
    <row r="464" ht="15">
      <c r="G464" s="489"/>
    </row>
    <row r="465" ht="15">
      <c r="G465" s="489"/>
    </row>
    <row r="466" ht="15">
      <c r="G466" s="489"/>
    </row>
  </sheetData>
  <sheetProtection/>
  <mergeCells count="11">
    <mergeCell ref="H5:H6"/>
    <mergeCell ref="G2:H2"/>
    <mergeCell ref="B5:B6"/>
    <mergeCell ref="C5:C6"/>
    <mergeCell ref="A1:B1"/>
    <mergeCell ref="A2:B2"/>
    <mergeCell ref="A5:A6"/>
    <mergeCell ref="D5:D6"/>
    <mergeCell ref="A3:H3"/>
    <mergeCell ref="A4:H4"/>
    <mergeCell ref="E5:G5"/>
  </mergeCells>
  <printOptions/>
  <pageMargins left="0.2362204724409449" right="0.2362204724409449" top="0.3937007874015748" bottom="0.35433070866141736" header="0.1968503937007874" footer="0.1574803149606299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H65"/>
  <sheetViews>
    <sheetView zoomScalePageLayoutView="0" workbookViewId="0" topLeftCell="A2">
      <selection activeCell="E14" sqref="E14"/>
    </sheetView>
  </sheetViews>
  <sheetFormatPr defaultColWidth="9.140625" defaultRowHeight="12.75"/>
  <cols>
    <col min="1" max="1" width="4.140625" style="67" customWidth="1"/>
    <col min="2" max="2" width="47.28125" style="69" customWidth="1"/>
    <col min="3" max="4" width="10.8515625" style="67" customWidth="1"/>
    <col min="5" max="5" width="9.28125" style="67" customWidth="1"/>
    <col min="6" max="6" width="9.28125" style="69" customWidth="1"/>
    <col min="7" max="7" width="11.8515625" style="69" customWidth="1"/>
    <col min="8" max="8" width="11.140625" style="69" customWidth="1"/>
    <col min="9" max="16384" width="9.140625" style="69" customWidth="1"/>
  </cols>
  <sheetData>
    <row r="1" spans="1:8" ht="15">
      <c r="A1" s="583" t="s">
        <v>422</v>
      </c>
      <c r="B1" s="583"/>
      <c r="F1" s="263"/>
      <c r="G1" s="263" t="s">
        <v>76</v>
      </c>
      <c r="H1" s="264"/>
    </row>
    <row r="2" spans="1:2" ht="15">
      <c r="A2" s="583" t="s">
        <v>385</v>
      </c>
      <c r="B2" s="583"/>
    </row>
    <row r="3" spans="1:8" ht="26.25" customHeight="1">
      <c r="A3" s="586" t="s">
        <v>509</v>
      </c>
      <c r="B3" s="586"/>
      <c r="C3" s="586"/>
      <c r="D3" s="586"/>
      <c r="E3" s="586"/>
      <c r="F3" s="586"/>
      <c r="G3" s="586"/>
      <c r="H3" s="586"/>
    </row>
    <row r="4" spans="1:8" s="76" customFormat="1" ht="27" customHeight="1">
      <c r="A4" s="580" t="s">
        <v>553</v>
      </c>
      <c r="B4" s="580"/>
      <c r="C4" s="580"/>
      <c r="D4" s="580"/>
      <c r="E4" s="580"/>
      <c r="F4" s="580"/>
      <c r="G4" s="580"/>
      <c r="H4" s="580"/>
    </row>
    <row r="5" spans="1:7" s="76" customFormat="1" ht="15.75" customHeight="1">
      <c r="A5" s="70"/>
      <c r="B5" s="70"/>
      <c r="C5" s="70"/>
      <c r="D5" s="70"/>
      <c r="E5" s="70"/>
      <c r="F5" s="70"/>
      <c r="G5" s="70"/>
    </row>
    <row r="6" spans="1:8" s="29" customFormat="1" ht="24.75" customHeight="1">
      <c r="A6" s="597" t="s">
        <v>0</v>
      </c>
      <c r="B6" s="597" t="s">
        <v>38</v>
      </c>
      <c r="C6" s="597" t="s">
        <v>39</v>
      </c>
      <c r="D6" s="581" t="s">
        <v>545</v>
      </c>
      <c r="E6" s="587" t="s">
        <v>546</v>
      </c>
      <c r="F6" s="588"/>
      <c r="G6" s="589"/>
      <c r="H6" s="590" t="s">
        <v>549</v>
      </c>
    </row>
    <row r="7" spans="1:8" s="29" customFormat="1" ht="51">
      <c r="A7" s="598"/>
      <c r="B7" s="598"/>
      <c r="C7" s="598"/>
      <c r="D7" s="582"/>
      <c r="E7" s="34" t="s">
        <v>423</v>
      </c>
      <c r="F7" s="34" t="s">
        <v>547</v>
      </c>
      <c r="G7" s="34" t="s">
        <v>548</v>
      </c>
      <c r="H7" s="591"/>
    </row>
    <row r="8" spans="1:8" ht="15">
      <c r="A8" s="5" t="s">
        <v>14</v>
      </c>
      <c r="B8" s="8" t="s">
        <v>77</v>
      </c>
      <c r="C8" s="5"/>
      <c r="D8" s="5"/>
      <c r="E8" s="5"/>
      <c r="F8" s="5"/>
      <c r="G8" s="71"/>
      <c r="H8" s="71"/>
    </row>
    <row r="9" spans="1:8" s="76" customFormat="1" ht="14.25">
      <c r="A9" s="20">
        <v>1</v>
      </c>
      <c r="B9" s="28" t="s">
        <v>224</v>
      </c>
      <c r="C9" s="20" t="s">
        <v>225</v>
      </c>
      <c r="D9" s="335"/>
      <c r="E9" s="335"/>
      <c r="F9" s="297"/>
      <c r="G9" s="308"/>
      <c r="H9" s="308"/>
    </row>
    <row r="10" spans="1:8" ht="15">
      <c r="A10" s="20">
        <v>2</v>
      </c>
      <c r="B10" s="28" t="s">
        <v>479</v>
      </c>
      <c r="C10" s="21" t="s">
        <v>1</v>
      </c>
      <c r="D10" s="336"/>
      <c r="E10" s="467"/>
      <c r="F10" s="223"/>
      <c r="G10" s="400"/>
      <c r="H10" s="365"/>
    </row>
    <row r="11" spans="1:8" ht="15">
      <c r="A11" s="21"/>
      <c r="B11" s="27" t="s">
        <v>480</v>
      </c>
      <c r="C11" s="21" t="s">
        <v>2</v>
      </c>
      <c r="D11" s="304"/>
      <c r="E11" s="21"/>
      <c r="F11" s="21"/>
      <c r="G11" s="400"/>
      <c r="H11" s="231"/>
    </row>
    <row r="12" spans="1:8" s="80" customFormat="1" ht="15">
      <c r="A12" s="21"/>
      <c r="B12" s="27" t="s">
        <v>481</v>
      </c>
      <c r="C12" s="21" t="s">
        <v>1</v>
      </c>
      <c r="D12" s="304"/>
      <c r="E12" s="21"/>
      <c r="F12" s="21"/>
      <c r="G12" s="308"/>
      <c r="H12" s="232"/>
    </row>
    <row r="13" spans="1:8" s="80" customFormat="1" ht="15">
      <c r="A13" s="20">
        <v>3</v>
      </c>
      <c r="B13" s="28" t="s">
        <v>226</v>
      </c>
      <c r="C13" s="21"/>
      <c r="D13" s="313"/>
      <c r="E13" s="336"/>
      <c r="F13" s="336"/>
      <c r="G13" s="94"/>
      <c r="H13" s="365"/>
    </row>
    <row r="14" spans="1:8" s="80" customFormat="1" ht="30">
      <c r="A14" s="21"/>
      <c r="B14" s="26" t="s">
        <v>482</v>
      </c>
      <c r="C14" s="21" t="s">
        <v>2</v>
      </c>
      <c r="D14" s="304"/>
      <c r="E14" s="15"/>
      <c r="F14" s="15"/>
      <c r="G14" s="304"/>
      <c r="H14" s="78"/>
    </row>
    <row r="15" spans="1:8" s="80" customFormat="1" ht="15">
      <c r="A15" s="21"/>
      <c r="B15" s="27" t="s">
        <v>481</v>
      </c>
      <c r="C15" s="21" t="s">
        <v>1</v>
      </c>
      <c r="D15" s="304"/>
      <c r="E15" s="74"/>
      <c r="F15" s="73"/>
      <c r="G15" s="94"/>
      <c r="H15" s="306"/>
    </row>
    <row r="16" spans="1:8" s="80" customFormat="1" ht="15">
      <c r="A16" s="20">
        <v>4</v>
      </c>
      <c r="B16" s="28" t="s">
        <v>84</v>
      </c>
      <c r="C16" s="21" t="s">
        <v>225</v>
      </c>
      <c r="D16" s="304"/>
      <c r="E16" s="78"/>
      <c r="F16" s="73"/>
      <c r="G16" s="94"/>
      <c r="H16" s="306"/>
    </row>
    <row r="17" spans="1:8" s="80" customFormat="1" ht="15">
      <c r="A17" s="21"/>
      <c r="B17" s="27" t="s">
        <v>480</v>
      </c>
      <c r="C17" s="21" t="s">
        <v>2</v>
      </c>
      <c r="D17" s="304"/>
      <c r="E17" s="78"/>
      <c r="F17" s="73"/>
      <c r="G17" s="94"/>
      <c r="H17" s="306"/>
    </row>
    <row r="18" spans="1:8" s="80" customFormat="1" ht="15">
      <c r="A18" s="21"/>
      <c r="B18" s="27" t="s">
        <v>481</v>
      </c>
      <c r="C18" s="21"/>
      <c r="D18" s="304"/>
      <c r="E18" s="78"/>
      <c r="F18" s="73"/>
      <c r="G18" s="309"/>
      <c r="H18" s="309"/>
    </row>
    <row r="19" spans="1:8" s="80" customFormat="1" ht="15">
      <c r="A19" s="20">
        <v>5</v>
      </c>
      <c r="B19" s="28" t="s">
        <v>78</v>
      </c>
      <c r="C19" s="21" t="s">
        <v>225</v>
      </c>
      <c r="E19" s="78"/>
      <c r="F19" s="73"/>
      <c r="G19" s="309"/>
      <c r="H19" s="309"/>
    </row>
    <row r="20" spans="1:8" s="80" customFormat="1" ht="15">
      <c r="A20" s="88" t="s">
        <v>47</v>
      </c>
      <c r="B20" s="31" t="s">
        <v>104</v>
      </c>
      <c r="C20" s="21" t="s">
        <v>52</v>
      </c>
      <c r="E20" s="78"/>
      <c r="F20" s="73"/>
      <c r="G20" s="94"/>
      <c r="H20" s="306"/>
    </row>
    <row r="21" spans="1:8" s="80" customFormat="1" ht="15">
      <c r="A21" s="21"/>
      <c r="B21" s="27" t="s">
        <v>79</v>
      </c>
      <c r="C21" s="21" t="s">
        <v>52</v>
      </c>
      <c r="D21" s="313"/>
      <c r="E21" s="337"/>
      <c r="F21" s="337"/>
      <c r="G21" s="468"/>
      <c r="H21" s="337"/>
    </row>
    <row r="22" spans="1:8" s="80" customFormat="1" ht="15">
      <c r="A22" s="21"/>
      <c r="B22" s="27" t="s">
        <v>80</v>
      </c>
      <c r="C22" s="21" t="s">
        <v>52</v>
      </c>
      <c r="D22" s="313"/>
      <c r="E22" s="337"/>
      <c r="F22" s="337"/>
      <c r="G22" s="468"/>
      <c r="H22" s="337"/>
    </row>
    <row r="23" spans="1:8" s="80" customFormat="1" ht="15">
      <c r="A23" s="21"/>
      <c r="B23" s="27" t="s">
        <v>81</v>
      </c>
      <c r="C23" s="21" t="s">
        <v>52</v>
      </c>
      <c r="D23" s="304"/>
      <c r="E23" s="78"/>
      <c r="F23" s="73"/>
      <c r="G23" s="94"/>
      <c r="H23" s="306"/>
    </row>
    <row r="24" spans="1:8" s="80" customFormat="1" ht="15">
      <c r="A24" s="21"/>
      <c r="B24" s="27" t="s">
        <v>89</v>
      </c>
      <c r="C24" s="21" t="s">
        <v>52</v>
      </c>
      <c r="D24" s="74"/>
      <c r="E24" s="78"/>
      <c r="F24" s="73"/>
      <c r="G24" s="94"/>
      <c r="H24" s="306"/>
    </row>
    <row r="25" spans="1:8" s="80" customFormat="1" ht="15">
      <c r="A25" s="88" t="s">
        <v>48</v>
      </c>
      <c r="B25" s="31" t="s">
        <v>82</v>
      </c>
      <c r="C25" s="15" t="s">
        <v>192</v>
      </c>
      <c r="D25" s="74"/>
      <c r="E25" s="78"/>
      <c r="F25" s="73"/>
      <c r="G25" s="94"/>
      <c r="H25" s="306"/>
    </row>
    <row r="26" spans="1:8" s="80" customFormat="1" ht="15">
      <c r="A26" s="21"/>
      <c r="B26" s="16" t="s">
        <v>27</v>
      </c>
      <c r="C26" s="21" t="s">
        <v>52</v>
      </c>
      <c r="D26" s="74"/>
      <c r="E26" s="78"/>
      <c r="F26" s="73"/>
      <c r="G26" s="305"/>
      <c r="H26" s="306"/>
    </row>
    <row r="27" spans="1:8" s="80" customFormat="1" ht="15">
      <c r="A27" s="21"/>
      <c r="B27" s="16" t="s">
        <v>28</v>
      </c>
      <c r="C27" s="21" t="s">
        <v>52</v>
      </c>
      <c r="D27" s="75"/>
      <c r="E27" s="78"/>
      <c r="F27" s="73"/>
      <c r="G27" s="308"/>
      <c r="H27" s="308"/>
    </row>
    <row r="28" spans="1:8" s="80" customFormat="1" ht="15">
      <c r="A28" s="21"/>
      <c r="B28" s="27" t="s">
        <v>83</v>
      </c>
      <c r="C28" s="21" t="s">
        <v>52</v>
      </c>
      <c r="D28" s="75"/>
      <c r="E28" s="78"/>
      <c r="F28" s="73"/>
      <c r="G28" s="305"/>
      <c r="H28" s="306"/>
    </row>
    <row r="29" spans="1:8" s="80" customFormat="1" ht="15">
      <c r="A29" s="20" t="s">
        <v>15</v>
      </c>
      <c r="B29" s="28" t="s">
        <v>483</v>
      </c>
      <c r="C29" s="20"/>
      <c r="D29" s="75"/>
      <c r="E29" s="78"/>
      <c r="F29" s="297"/>
      <c r="G29" s="305"/>
      <c r="H29" s="306"/>
    </row>
    <row r="30" spans="1:8" s="80" customFormat="1" ht="128.25">
      <c r="A30" s="20">
        <v>1</v>
      </c>
      <c r="B30" s="7" t="s">
        <v>484</v>
      </c>
      <c r="C30" s="21"/>
      <c r="D30" s="75"/>
      <c r="E30" s="338"/>
      <c r="F30" s="297"/>
      <c r="G30" s="305"/>
      <c r="H30" s="306"/>
    </row>
    <row r="31" spans="1:8" s="80" customFormat="1" ht="15">
      <c r="A31" s="88" t="s">
        <v>4</v>
      </c>
      <c r="B31" s="33" t="s">
        <v>485</v>
      </c>
      <c r="C31" s="21" t="s">
        <v>19</v>
      </c>
      <c r="D31" s="75"/>
      <c r="E31" s="78"/>
      <c r="F31" s="297"/>
      <c r="G31" s="305"/>
      <c r="H31" s="306"/>
    </row>
    <row r="32" spans="1:8" s="80" customFormat="1" ht="15">
      <c r="A32" s="20"/>
      <c r="B32" s="16" t="s">
        <v>112</v>
      </c>
      <c r="C32" s="15" t="s">
        <v>1</v>
      </c>
      <c r="D32" s="75"/>
      <c r="E32" s="78"/>
      <c r="F32" s="297"/>
      <c r="G32" s="308"/>
      <c r="H32" s="308"/>
    </row>
    <row r="33" spans="1:8" s="80" customFormat="1" ht="15">
      <c r="A33" s="20"/>
      <c r="B33" s="16" t="s">
        <v>113</v>
      </c>
      <c r="C33" s="15" t="s">
        <v>1</v>
      </c>
      <c r="D33" s="75"/>
      <c r="E33" s="78"/>
      <c r="F33" s="297"/>
      <c r="G33" s="309"/>
      <c r="H33" s="309"/>
    </row>
    <row r="34" spans="1:8" s="80" customFormat="1" ht="15">
      <c r="A34" s="20"/>
      <c r="B34" s="16" t="s">
        <v>114</v>
      </c>
      <c r="C34" s="15" t="s">
        <v>1</v>
      </c>
      <c r="D34" s="75"/>
      <c r="E34" s="78"/>
      <c r="F34" s="297"/>
      <c r="G34" s="309"/>
      <c r="H34" s="309"/>
    </row>
    <row r="35" spans="1:8" s="80" customFormat="1" ht="45">
      <c r="A35" s="88" t="s">
        <v>5</v>
      </c>
      <c r="B35" s="33" t="s">
        <v>115</v>
      </c>
      <c r="C35" s="21"/>
      <c r="D35" s="75"/>
      <c r="E35" s="337"/>
      <c r="F35" s="297"/>
      <c r="G35" s="309"/>
      <c r="H35" s="309"/>
    </row>
    <row r="36" spans="1:8" s="80" customFormat="1" ht="15">
      <c r="A36" s="20"/>
      <c r="B36" s="16" t="s">
        <v>112</v>
      </c>
      <c r="C36" s="15" t="s">
        <v>1</v>
      </c>
      <c r="D36" s="312"/>
      <c r="E36" s="221"/>
      <c r="F36" s="340"/>
      <c r="G36" s="468"/>
      <c r="H36" s="348"/>
    </row>
    <row r="37" spans="1:8" s="80" customFormat="1" ht="15">
      <c r="A37" s="20"/>
      <c r="B37" s="16" t="s">
        <v>113</v>
      </c>
      <c r="C37" s="15" t="s">
        <v>1</v>
      </c>
      <c r="D37" s="75"/>
      <c r="E37" s="78"/>
      <c r="F37" s="297"/>
      <c r="G37" s="309"/>
      <c r="H37" s="309"/>
    </row>
    <row r="38" spans="1:8" s="80" customFormat="1" ht="60">
      <c r="A38" s="88" t="s">
        <v>6</v>
      </c>
      <c r="B38" s="33" t="s">
        <v>227</v>
      </c>
      <c r="C38" s="15" t="s">
        <v>1</v>
      </c>
      <c r="D38" s="75"/>
      <c r="E38" s="337"/>
      <c r="F38" s="297"/>
      <c r="G38" s="309"/>
      <c r="H38" s="309"/>
    </row>
    <row r="39" spans="1:8" s="80" customFormat="1" ht="15">
      <c r="A39" s="20"/>
      <c r="B39" s="27" t="s">
        <v>27</v>
      </c>
      <c r="C39" s="21" t="s">
        <v>19</v>
      </c>
      <c r="D39" s="327"/>
      <c r="E39" s="327"/>
      <c r="F39" s="327"/>
      <c r="G39" s="468"/>
      <c r="H39" s="309"/>
    </row>
    <row r="40" spans="1:8" s="106" customFormat="1" ht="15">
      <c r="A40" s="20"/>
      <c r="B40" s="27" t="s">
        <v>28</v>
      </c>
      <c r="C40" s="21" t="s">
        <v>1</v>
      </c>
      <c r="D40" s="75"/>
      <c r="E40" s="78"/>
      <c r="F40" s="297"/>
      <c r="G40" s="308"/>
      <c r="H40" s="308"/>
    </row>
    <row r="41" spans="1:8" s="80" customFormat="1" ht="45">
      <c r="A41" s="33" t="s">
        <v>70</v>
      </c>
      <c r="B41" s="42" t="s">
        <v>228</v>
      </c>
      <c r="C41" s="224"/>
      <c r="D41" s="20"/>
      <c r="E41" s="24"/>
      <c r="F41" s="31"/>
      <c r="G41" s="309"/>
      <c r="H41" s="309"/>
    </row>
    <row r="42" spans="1:8" s="80" customFormat="1" ht="15">
      <c r="A42" s="7"/>
      <c r="B42" s="26" t="s">
        <v>27</v>
      </c>
      <c r="C42" s="15" t="s">
        <v>19</v>
      </c>
      <c r="D42" s="368"/>
      <c r="E42" s="369"/>
      <c r="F42" s="370"/>
      <c r="G42" s="468"/>
      <c r="H42" s="309"/>
    </row>
    <row r="43" spans="1:8" s="80" customFormat="1" ht="15">
      <c r="A43" s="7"/>
      <c r="B43" s="26" t="s">
        <v>28</v>
      </c>
      <c r="C43" s="26" t="s">
        <v>1</v>
      </c>
      <c r="D43" s="337"/>
      <c r="E43" s="337"/>
      <c r="F43" s="366"/>
      <c r="G43" s="309"/>
      <c r="H43" s="309"/>
    </row>
    <row r="44" spans="1:8" s="80" customFormat="1" ht="28.5">
      <c r="A44" s="20">
        <v>2</v>
      </c>
      <c r="B44" s="43" t="s">
        <v>229</v>
      </c>
      <c r="C44" s="15"/>
      <c r="D44" s="337"/>
      <c r="E44" s="339"/>
      <c r="F44" s="367"/>
      <c r="G44" s="308"/>
      <c r="H44" s="308"/>
    </row>
    <row r="45" spans="1:8" s="80" customFormat="1" ht="15">
      <c r="A45" s="15"/>
      <c r="B45" s="16" t="s">
        <v>486</v>
      </c>
      <c r="C45" s="15"/>
      <c r="D45" s="337"/>
      <c r="E45" s="337"/>
      <c r="F45" s="367"/>
      <c r="G45" s="309"/>
      <c r="H45" s="309"/>
    </row>
    <row r="46" spans="1:8" s="80" customFormat="1" ht="15">
      <c r="A46" s="15"/>
      <c r="B46" s="16" t="s">
        <v>487</v>
      </c>
      <c r="C46" s="15" t="s">
        <v>488</v>
      </c>
      <c r="D46" s="327"/>
      <c r="E46" s="327"/>
      <c r="F46" s="327"/>
      <c r="G46" s="468"/>
      <c r="H46" s="309"/>
    </row>
    <row r="47" spans="1:8" s="80" customFormat="1" ht="15">
      <c r="A47" s="15"/>
      <c r="B47" s="16" t="s">
        <v>112</v>
      </c>
      <c r="C47" s="15" t="s">
        <v>19</v>
      </c>
      <c r="D47" s="327"/>
      <c r="E47" s="327"/>
      <c r="F47" s="327"/>
      <c r="G47" s="468"/>
      <c r="H47" s="309"/>
    </row>
    <row r="48" spans="1:8" s="80" customFormat="1" ht="15">
      <c r="A48" s="15"/>
      <c r="B48" s="16" t="s">
        <v>113</v>
      </c>
      <c r="C48" s="15" t="s">
        <v>1</v>
      </c>
      <c r="D48" s="78"/>
      <c r="E48" s="78"/>
      <c r="F48" s="79"/>
      <c r="G48" s="308"/>
      <c r="H48" s="308"/>
    </row>
    <row r="49" spans="1:8" s="104" customFormat="1" ht="15">
      <c r="A49" s="15"/>
      <c r="B49" s="16" t="s">
        <v>489</v>
      </c>
      <c r="C49" s="15"/>
      <c r="D49" s="78"/>
      <c r="E49" s="78"/>
      <c r="F49" s="79"/>
      <c r="G49" s="307"/>
      <c r="H49" s="307"/>
    </row>
    <row r="50" spans="1:8" s="80" customFormat="1" ht="15">
      <c r="A50" s="15"/>
      <c r="B50" s="16" t="s">
        <v>112</v>
      </c>
      <c r="C50" s="15" t="s">
        <v>19</v>
      </c>
      <c r="D50" s="78"/>
      <c r="E50" s="78"/>
      <c r="F50" s="79"/>
      <c r="G50" s="306"/>
      <c r="H50" s="306"/>
    </row>
    <row r="51" spans="1:8" s="80" customFormat="1" ht="15">
      <c r="A51" s="15"/>
      <c r="B51" s="16" t="s">
        <v>113</v>
      </c>
      <c r="C51" s="15" t="s">
        <v>1</v>
      </c>
      <c r="D51" s="78"/>
      <c r="E51" s="78"/>
      <c r="F51" s="79"/>
      <c r="G51" s="306"/>
      <c r="H51" s="306"/>
    </row>
    <row r="52" spans="1:8" s="80" customFormat="1" ht="15">
      <c r="A52" s="82"/>
      <c r="B52" s="107"/>
      <c r="C52" s="82"/>
      <c r="D52" s="107"/>
      <c r="E52" s="83"/>
      <c r="F52" s="107"/>
      <c r="G52" s="107"/>
      <c r="H52" s="107"/>
    </row>
    <row r="53" spans="1:2" ht="15">
      <c r="A53" s="68"/>
      <c r="B53" s="105"/>
    </row>
    <row r="54" spans="1:2" ht="15">
      <c r="A54" s="68"/>
      <c r="B54" s="105"/>
    </row>
    <row r="55" spans="1:2" ht="15">
      <c r="A55" s="68"/>
      <c r="B55" s="105"/>
    </row>
    <row r="56" spans="1:2" ht="15">
      <c r="A56" s="68"/>
      <c r="B56" s="105"/>
    </row>
    <row r="57" spans="1:2" ht="15">
      <c r="A57" s="68"/>
      <c r="B57" s="105"/>
    </row>
    <row r="58" spans="1:2" ht="15">
      <c r="A58" s="68"/>
      <c r="B58" s="105"/>
    </row>
    <row r="59" spans="1:2" ht="15">
      <c r="A59" s="68"/>
      <c r="B59" s="105"/>
    </row>
    <row r="60" spans="1:2" ht="15">
      <c r="A60" s="68"/>
      <c r="B60" s="105"/>
    </row>
    <row r="61" spans="1:2" ht="15">
      <c r="A61" s="68"/>
      <c r="B61" s="105"/>
    </row>
    <row r="62" spans="1:2" ht="15">
      <c r="A62" s="68"/>
      <c r="B62" s="105"/>
    </row>
    <row r="63" spans="1:2" ht="15">
      <c r="A63" s="68"/>
      <c r="B63" s="105"/>
    </row>
    <row r="64" spans="1:2" ht="15">
      <c r="A64" s="68"/>
      <c r="B64" s="105"/>
    </row>
    <row r="65" spans="1:2" ht="15">
      <c r="A65" s="68"/>
      <c r="B65" s="105"/>
    </row>
  </sheetData>
  <sheetProtection/>
  <mergeCells count="10">
    <mergeCell ref="A1:B1"/>
    <mergeCell ref="E6:G6"/>
    <mergeCell ref="H6:H7"/>
    <mergeCell ref="A6:A7"/>
    <mergeCell ref="B6:B7"/>
    <mergeCell ref="C6:C7"/>
    <mergeCell ref="D6:D7"/>
    <mergeCell ref="A2:B2"/>
    <mergeCell ref="A4:H4"/>
    <mergeCell ref="A3:H3"/>
  </mergeCells>
  <printOptions horizontalCentered="1"/>
  <pageMargins left="0.5118110236220472" right="0.2362204724409449" top="0.35433070866141736" bottom="0.35433070866141736" header="0.15748031496062992" footer="0.1574803149606299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rgb="FFFF0000"/>
  </sheetPr>
  <dimension ref="A1:H75"/>
  <sheetViews>
    <sheetView zoomScale="85" zoomScaleNormal="85" zoomScalePageLayoutView="0" workbookViewId="0" topLeftCell="A41">
      <selection activeCell="G14" sqref="G14"/>
    </sheetView>
  </sheetViews>
  <sheetFormatPr defaultColWidth="9.140625" defaultRowHeight="12.75"/>
  <cols>
    <col min="1" max="1" width="4.140625" style="67" customWidth="1"/>
    <col min="2" max="2" width="51.57421875" style="69" customWidth="1"/>
    <col min="3" max="3" width="12.28125" style="67" customWidth="1"/>
    <col min="4" max="4" width="11.140625" style="67" customWidth="1"/>
    <col min="5" max="5" width="10.57421875" style="67" customWidth="1"/>
    <col min="6" max="6" width="11.00390625" style="69" customWidth="1"/>
    <col min="7" max="7" width="11.421875" style="69" customWidth="1"/>
    <col min="8" max="8" width="12.28125" style="69" customWidth="1"/>
    <col min="9" max="16384" width="9.140625" style="69" customWidth="1"/>
  </cols>
  <sheetData>
    <row r="1" spans="1:8" ht="15" customHeight="1">
      <c r="A1" s="583" t="s">
        <v>422</v>
      </c>
      <c r="B1" s="583"/>
      <c r="F1" s="43"/>
      <c r="G1" s="599" t="s">
        <v>85</v>
      </c>
      <c r="H1" s="599"/>
    </row>
    <row r="2" spans="1:2" ht="15">
      <c r="A2" s="583" t="s">
        <v>385</v>
      </c>
      <c r="B2" s="583"/>
    </row>
    <row r="3" spans="1:8" ht="27" customHeight="1">
      <c r="A3" s="586" t="s">
        <v>512</v>
      </c>
      <c r="B3" s="586"/>
      <c r="C3" s="586"/>
      <c r="D3" s="586"/>
      <c r="E3" s="586"/>
      <c r="F3" s="586"/>
      <c r="G3" s="586"/>
      <c r="H3" s="586"/>
    </row>
    <row r="4" spans="1:8" s="76" customFormat="1" ht="19.5" customHeight="1">
      <c r="A4" s="607"/>
      <c r="B4" s="607"/>
      <c r="C4" s="607"/>
      <c r="D4" s="607"/>
      <c r="E4" s="607"/>
      <c r="F4" s="607"/>
      <c r="G4" s="607"/>
      <c r="H4" s="607"/>
    </row>
    <row r="5" spans="1:7" s="76" customFormat="1" ht="16.5" customHeight="1">
      <c r="A5" s="70"/>
      <c r="B5" s="70"/>
      <c r="C5" s="70"/>
      <c r="D5" s="70"/>
      <c r="E5" s="70"/>
      <c r="F5" s="70"/>
      <c r="G5" s="70"/>
    </row>
    <row r="6" spans="1:8" s="29" customFormat="1" ht="24.75" customHeight="1">
      <c r="A6" s="597" t="s">
        <v>0</v>
      </c>
      <c r="B6" s="597" t="s">
        <v>38</v>
      </c>
      <c r="C6" s="597" t="s">
        <v>39</v>
      </c>
      <c r="D6" s="597" t="s">
        <v>424</v>
      </c>
      <c r="E6" s="602" t="s">
        <v>425</v>
      </c>
      <c r="F6" s="603"/>
      <c r="G6" s="604"/>
      <c r="H6" s="605" t="s">
        <v>423</v>
      </c>
    </row>
    <row r="7" spans="1:8" s="29" customFormat="1" ht="56.25" customHeight="1">
      <c r="A7" s="598"/>
      <c r="B7" s="598"/>
      <c r="C7" s="598"/>
      <c r="D7" s="606"/>
      <c r="E7" s="48" t="s">
        <v>116</v>
      </c>
      <c r="F7" s="48" t="s">
        <v>500</v>
      </c>
      <c r="G7" s="48" t="s">
        <v>501</v>
      </c>
      <c r="H7" s="606"/>
    </row>
    <row r="8" spans="1:8" ht="33" customHeight="1">
      <c r="A8" s="5" t="s">
        <v>14</v>
      </c>
      <c r="B8" s="8" t="s">
        <v>230</v>
      </c>
      <c r="C8" s="5"/>
      <c r="D8" s="5"/>
      <c r="E8" s="5"/>
      <c r="F8" s="5"/>
      <c r="G8" s="71"/>
      <c r="H8" s="71"/>
    </row>
    <row r="9" spans="1:8" s="76" customFormat="1" ht="26.25" customHeight="1">
      <c r="A9" s="15">
        <v>1</v>
      </c>
      <c r="B9" s="16" t="s">
        <v>231</v>
      </c>
      <c r="C9" s="15" t="s">
        <v>390</v>
      </c>
      <c r="D9" s="21"/>
      <c r="E9" s="347"/>
      <c r="F9" s="347"/>
      <c r="G9" s="151"/>
      <c r="H9" s="502"/>
    </row>
    <row r="10" spans="1:8" ht="15">
      <c r="A10" s="15">
        <v>2</v>
      </c>
      <c r="B10" s="16" t="s">
        <v>232</v>
      </c>
      <c r="C10" s="15" t="s">
        <v>375</v>
      </c>
      <c r="D10" s="21"/>
      <c r="E10" s="341"/>
      <c r="F10" s="74"/>
      <c r="G10" s="503"/>
      <c r="H10" s="21"/>
    </row>
    <row r="11" spans="1:8" ht="15">
      <c r="A11" s="6" t="s">
        <v>15</v>
      </c>
      <c r="B11" s="17" t="s">
        <v>233</v>
      </c>
      <c r="C11" s="6"/>
      <c r="D11" s="342"/>
      <c r="E11" s="342"/>
      <c r="F11" s="342"/>
      <c r="G11" s="503"/>
      <c r="H11" s="21"/>
    </row>
    <row r="12" spans="1:8" s="80" customFormat="1" ht="15">
      <c r="A12" s="15">
        <v>1</v>
      </c>
      <c r="B12" s="16" t="s">
        <v>234</v>
      </c>
      <c r="C12" s="15" t="s">
        <v>369</v>
      </c>
      <c r="D12" s="343"/>
      <c r="E12" s="310"/>
      <c r="F12" s="310"/>
      <c r="G12" s="543"/>
      <c r="H12" s="608"/>
    </row>
    <row r="13" spans="1:8" s="80" customFormat="1" ht="15">
      <c r="A13" s="15">
        <v>2</v>
      </c>
      <c r="B13" s="16" t="s">
        <v>235</v>
      </c>
      <c r="C13" s="15" t="s">
        <v>1</v>
      </c>
      <c r="D13" s="343"/>
      <c r="E13" s="310"/>
      <c r="F13" s="310"/>
      <c r="G13" s="502"/>
      <c r="H13" s="608"/>
    </row>
    <row r="14" spans="1:8" s="80" customFormat="1" ht="15">
      <c r="A14" s="6" t="s">
        <v>16</v>
      </c>
      <c r="B14" s="17" t="s">
        <v>236</v>
      </c>
      <c r="C14" s="6"/>
      <c r="D14" s="342"/>
      <c r="E14" s="342"/>
      <c r="F14" s="342"/>
      <c r="G14" s="544"/>
      <c r="H14" s="371"/>
    </row>
    <row r="15" spans="1:8" s="80" customFormat="1" ht="20.25" customHeight="1">
      <c r="A15" s="15">
        <v>1</v>
      </c>
      <c r="B15" s="16" t="s">
        <v>237</v>
      </c>
      <c r="C15" s="15" t="s">
        <v>374</v>
      </c>
      <c r="D15" s="344"/>
      <c r="E15" s="344"/>
      <c r="F15" s="344"/>
      <c r="G15" s="544"/>
      <c r="H15" s="609"/>
    </row>
    <row r="16" spans="1:8" s="80" customFormat="1" ht="15">
      <c r="A16" s="15"/>
      <c r="B16" s="16" t="s">
        <v>151</v>
      </c>
      <c r="C16" s="15" t="s">
        <v>19</v>
      </c>
      <c r="D16" s="310"/>
      <c r="E16" s="310"/>
      <c r="F16" s="310"/>
      <c r="G16" s="545"/>
      <c r="H16" s="609"/>
    </row>
    <row r="17" spans="1:8" s="80" customFormat="1" ht="15">
      <c r="A17" s="15"/>
      <c r="B17" s="16" t="s">
        <v>238</v>
      </c>
      <c r="C17" s="15" t="s">
        <v>1</v>
      </c>
      <c r="D17" s="345"/>
      <c r="E17" s="310"/>
      <c r="F17" s="310"/>
      <c r="G17" s="545"/>
      <c r="H17" s="371"/>
    </row>
    <row r="18" spans="1:8" s="80" customFormat="1" ht="15">
      <c r="A18" s="15"/>
      <c r="B18" s="16" t="s">
        <v>209</v>
      </c>
      <c r="C18" s="15" t="s">
        <v>1</v>
      </c>
      <c r="D18" s="15"/>
      <c r="E18" s="78"/>
      <c r="F18" s="78"/>
      <c r="G18" s="346"/>
      <c r="H18" s="15"/>
    </row>
    <row r="19" spans="1:8" s="80" customFormat="1" ht="30">
      <c r="A19" s="15">
        <v>2</v>
      </c>
      <c r="B19" s="16" t="s">
        <v>239</v>
      </c>
      <c r="C19" s="15" t="s">
        <v>376</v>
      </c>
      <c r="D19" s="15"/>
      <c r="E19" s="78"/>
      <c r="F19" s="78"/>
      <c r="G19" s="346"/>
      <c r="H19" s="15"/>
    </row>
    <row r="20" spans="1:8" s="80" customFormat="1" ht="15">
      <c r="A20" s="15"/>
      <c r="B20" s="16" t="s">
        <v>151</v>
      </c>
      <c r="C20" s="15" t="s">
        <v>19</v>
      </c>
      <c r="D20" s="15"/>
      <c r="E20" s="78"/>
      <c r="F20" s="78"/>
      <c r="G20" s="346"/>
      <c r="H20" s="15"/>
    </row>
    <row r="21" spans="1:8" s="80" customFormat="1" ht="24" customHeight="1">
      <c r="A21" s="15"/>
      <c r="B21" s="25" t="s">
        <v>240</v>
      </c>
      <c r="C21" s="24" t="s">
        <v>1</v>
      </c>
      <c r="D21" s="15"/>
      <c r="E21" s="78"/>
      <c r="F21" s="78"/>
      <c r="G21" s="346"/>
      <c r="H21" s="15"/>
    </row>
    <row r="22" spans="1:8" s="80" customFormat="1" ht="15">
      <c r="A22" s="15">
        <v>3</v>
      </c>
      <c r="B22" s="16" t="s">
        <v>241</v>
      </c>
      <c r="C22" s="15" t="s">
        <v>242</v>
      </c>
      <c r="D22" s="15"/>
      <c r="E22" s="385"/>
      <c r="F22" s="385"/>
      <c r="G22" s="386"/>
      <c r="H22" s="387"/>
    </row>
    <row r="23" spans="1:8" s="80" customFormat="1" ht="15">
      <c r="A23" s="15"/>
      <c r="B23" s="16" t="s">
        <v>151</v>
      </c>
      <c r="C23" s="15" t="s">
        <v>19</v>
      </c>
      <c r="D23" s="15"/>
      <c r="E23" s="376"/>
      <c r="F23" s="376"/>
      <c r="G23" s="388"/>
      <c r="H23" s="377"/>
    </row>
    <row r="24" spans="1:8" s="80" customFormat="1" ht="15">
      <c r="A24" s="15"/>
      <c r="B24" s="25" t="s">
        <v>240</v>
      </c>
      <c r="C24" s="24" t="s">
        <v>1</v>
      </c>
      <c r="D24" s="15"/>
      <c r="E24" s="376"/>
      <c r="F24" s="376"/>
      <c r="G24" s="388"/>
      <c r="H24" s="377"/>
    </row>
    <row r="25" spans="1:8" s="80" customFormat="1" ht="15">
      <c r="A25" s="15">
        <v>4</v>
      </c>
      <c r="B25" s="16" t="s">
        <v>243</v>
      </c>
      <c r="C25" s="15" t="s">
        <v>244</v>
      </c>
      <c r="D25" s="15"/>
      <c r="E25" s="385"/>
      <c r="F25" s="385"/>
      <c r="G25" s="388"/>
      <c r="H25" s="387"/>
    </row>
    <row r="26" spans="1:8" s="80" customFormat="1" ht="15">
      <c r="A26" s="6"/>
      <c r="B26" s="16" t="s">
        <v>151</v>
      </c>
      <c r="C26" s="15" t="s">
        <v>19</v>
      </c>
      <c r="D26" s="15"/>
      <c r="E26" s="376"/>
      <c r="F26" s="376"/>
      <c r="G26" s="388"/>
      <c r="H26" s="377"/>
    </row>
    <row r="27" spans="1:8" s="80" customFormat="1" ht="30.75" customHeight="1">
      <c r="A27" s="15">
        <v>5</v>
      </c>
      <c r="B27" s="16" t="s">
        <v>245</v>
      </c>
      <c r="C27" s="15" t="s">
        <v>244</v>
      </c>
      <c r="D27" s="15"/>
      <c r="E27" s="389"/>
      <c r="F27" s="389"/>
      <c r="G27" s="388"/>
      <c r="H27" s="389"/>
    </row>
    <row r="28" spans="1:8" s="80" customFormat="1" ht="15">
      <c r="A28" s="6" t="s">
        <v>17</v>
      </c>
      <c r="B28" s="17" t="s">
        <v>246</v>
      </c>
      <c r="C28" s="6"/>
      <c r="D28" s="342"/>
      <c r="E28" s="390"/>
      <c r="F28" s="390"/>
      <c r="G28" s="391"/>
      <c r="H28" s="372"/>
    </row>
    <row r="29" spans="1:8" s="80" customFormat="1" ht="26.25" customHeight="1">
      <c r="A29" s="15">
        <v>1</v>
      </c>
      <c r="B29" s="16" t="s">
        <v>247</v>
      </c>
      <c r="C29" s="15" t="s">
        <v>71</v>
      </c>
      <c r="D29" s="310"/>
      <c r="E29" s="392"/>
      <c r="F29" s="392"/>
      <c r="G29" s="394"/>
      <c r="H29" s="372"/>
    </row>
    <row r="30" spans="1:8" s="80" customFormat="1" ht="15">
      <c r="A30" s="15"/>
      <c r="B30" s="16" t="s">
        <v>248</v>
      </c>
      <c r="C30" s="15" t="s">
        <v>1</v>
      </c>
      <c r="D30" s="310"/>
      <c r="E30" s="392"/>
      <c r="F30" s="392"/>
      <c r="G30" s="394"/>
      <c r="H30" s="372"/>
    </row>
    <row r="31" spans="1:8" s="80" customFormat="1" ht="15">
      <c r="A31" s="15">
        <v>2</v>
      </c>
      <c r="B31" s="16" t="s">
        <v>151</v>
      </c>
      <c r="C31" s="15" t="s">
        <v>192</v>
      </c>
      <c r="D31" s="310"/>
      <c r="E31" s="392"/>
      <c r="F31" s="392"/>
      <c r="G31" s="394"/>
      <c r="H31" s="372"/>
    </row>
    <row r="32" spans="1:8" s="80" customFormat="1" ht="15">
      <c r="A32" s="6"/>
      <c r="B32" s="16" t="s">
        <v>249</v>
      </c>
      <c r="C32" s="15" t="s">
        <v>52</v>
      </c>
      <c r="D32" s="343"/>
      <c r="E32" s="343"/>
      <c r="F32" s="399"/>
      <c r="G32" s="394"/>
      <c r="H32" s="372"/>
    </row>
    <row r="33" spans="1:8" s="80" customFormat="1" ht="15">
      <c r="A33" s="6"/>
      <c r="B33" s="16" t="s">
        <v>250</v>
      </c>
      <c r="C33" s="15" t="s">
        <v>52</v>
      </c>
      <c r="D33" s="343"/>
      <c r="E33" s="392"/>
      <c r="F33" s="392"/>
      <c r="G33" s="395"/>
      <c r="H33" s="372"/>
    </row>
    <row r="34" spans="1:8" s="80" customFormat="1" ht="15">
      <c r="A34" s="6" t="s">
        <v>18</v>
      </c>
      <c r="B34" s="17" t="s">
        <v>251</v>
      </c>
      <c r="C34" s="6"/>
      <c r="D34" s="15"/>
      <c r="E34" s="373"/>
      <c r="F34" s="373"/>
      <c r="G34" s="394"/>
      <c r="H34" s="372"/>
    </row>
    <row r="35" spans="1:8" s="80" customFormat="1" ht="15">
      <c r="A35" s="21">
        <v>1</v>
      </c>
      <c r="B35" s="27" t="s">
        <v>490</v>
      </c>
      <c r="C35" s="15" t="s">
        <v>252</v>
      </c>
      <c r="D35" s="15"/>
      <c r="E35" s="396"/>
      <c r="F35" s="396"/>
      <c r="G35" s="393"/>
      <c r="H35" s="397"/>
    </row>
    <row r="36" spans="1:8" s="77" customFormat="1" ht="33" customHeight="1">
      <c r="A36" s="15">
        <v>2</v>
      </c>
      <c r="B36" s="16" t="s">
        <v>253</v>
      </c>
      <c r="C36" s="15" t="s">
        <v>1</v>
      </c>
      <c r="D36" s="220"/>
      <c r="E36" s="397"/>
      <c r="F36" s="397"/>
      <c r="G36" s="505"/>
      <c r="H36" s="397"/>
    </row>
    <row r="37" spans="1:8" s="300" customFormat="1" ht="15">
      <c r="A37" s="24"/>
      <c r="B37" s="25" t="s">
        <v>377</v>
      </c>
      <c r="C37" s="24" t="s">
        <v>1</v>
      </c>
      <c r="D37" s="88"/>
      <c r="E37" s="396"/>
      <c r="F37" s="396"/>
      <c r="G37" s="394"/>
      <c r="H37" s="397"/>
    </row>
    <row r="38" spans="1:8" s="76" customFormat="1" ht="30" customHeight="1">
      <c r="A38" s="15"/>
      <c r="B38" s="16" t="s">
        <v>378</v>
      </c>
      <c r="C38" s="15" t="s">
        <v>2</v>
      </c>
      <c r="D38" s="20"/>
      <c r="E38" s="374"/>
      <c r="F38" s="374"/>
      <c r="G38" s="398"/>
      <c r="H38" s="375"/>
    </row>
    <row r="39" spans="1:8" ht="15">
      <c r="A39" s="15">
        <v>3</v>
      </c>
      <c r="B39" s="16" t="s">
        <v>254</v>
      </c>
      <c r="C39" s="15" t="s">
        <v>255</v>
      </c>
      <c r="D39" s="21"/>
      <c r="E39" s="376"/>
      <c r="F39" s="376"/>
      <c r="G39" s="394"/>
      <c r="H39" s="377"/>
    </row>
    <row r="40" spans="1:8" ht="29.25" customHeight="1">
      <c r="A40" s="15">
        <v>4</v>
      </c>
      <c r="B40" s="16" t="s">
        <v>256</v>
      </c>
      <c r="C40" s="15" t="s">
        <v>2</v>
      </c>
      <c r="D40" s="21"/>
      <c r="E40" s="396"/>
      <c r="F40" s="396"/>
      <c r="G40" s="394"/>
      <c r="H40" s="397"/>
    </row>
    <row r="41" spans="1:8" ht="19.5" customHeight="1">
      <c r="A41" s="15">
        <v>5</v>
      </c>
      <c r="B41" s="16" t="s">
        <v>257</v>
      </c>
      <c r="C41" s="15" t="s">
        <v>21</v>
      </c>
      <c r="D41" s="336"/>
      <c r="E41" s="378"/>
      <c r="F41" s="396"/>
      <c r="G41" s="394"/>
      <c r="H41" s="397"/>
    </row>
    <row r="42" spans="1:8" ht="29.25" customHeight="1">
      <c r="A42" s="15"/>
      <c r="B42" s="16" t="s">
        <v>258</v>
      </c>
      <c r="C42" s="15" t="s">
        <v>1</v>
      </c>
      <c r="D42" s="21"/>
      <c r="E42" s="377"/>
      <c r="F42" s="376"/>
      <c r="G42" s="504"/>
      <c r="H42" s="377"/>
    </row>
    <row r="43" spans="1:8" ht="15">
      <c r="A43" s="15"/>
      <c r="B43" s="16" t="s">
        <v>259</v>
      </c>
      <c r="C43" s="15" t="s">
        <v>156</v>
      </c>
      <c r="D43" s="21"/>
      <c r="E43" s="376"/>
      <c r="F43" s="376"/>
      <c r="G43" s="394"/>
      <c r="H43" s="377"/>
    </row>
    <row r="44" spans="1:8" ht="15">
      <c r="A44" s="15">
        <v>6</v>
      </c>
      <c r="B44" s="16" t="s">
        <v>260</v>
      </c>
      <c r="C44" s="15" t="s">
        <v>255</v>
      </c>
      <c r="D44" s="21"/>
      <c r="E44" s="376"/>
      <c r="F44" s="376"/>
      <c r="G44" s="504"/>
      <c r="H44" s="377"/>
    </row>
    <row r="45" spans="1:8" ht="21" customHeight="1">
      <c r="A45" s="15">
        <v>7</v>
      </c>
      <c r="B45" s="16" t="s">
        <v>261</v>
      </c>
      <c r="C45" s="15" t="s">
        <v>262</v>
      </c>
      <c r="D45" s="21"/>
      <c r="E45" s="376"/>
      <c r="F45" s="376"/>
      <c r="G45" s="394"/>
      <c r="H45" s="377"/>
    </row>
    <row r="46" spans="1:8" s="77" customFormat="1" ht="16.5" customHeight="1">
      <c r="A46" s="15"/>
      <c r="B46" s="16" t="s">
        <v>151</v>
      </c>
      <c r="C46" s="15" t="s">
        <v>192</v>
      </c>
      <c r="D46" s="6"/>
      <c r="E46" s="379"/>
      <c r="F46" s="379"/>
      <c r="G46" s="504"/>
      <c r="H46" s="380"/>
    </row>
    <row r="47" spans="1:8" s="77" customFormat="1" ht="30">
      <c r="A47" s="15">
        <v>8</v>
      </c>
      <c r="B47" s="16" t="s">
        <v>263</v>
      </c>
      <c r="C47" s="15" t="s">
        <v>262</v>
      </c>
      <c r="D47" s="6"/>
      <c r="E47" s="379"/>
      <c r="F47" s="379"/>
      <c r="G47" s="394"/>
      <c r="H47" s="380"/>
    </row>
    <row r="48" spans="1:8" s="77" customFormat="1" ht="15">
      <c r="A48" s="15"/>
      <c r="B48" s="16" t="s">
        <v>151</v>
      </c>
      <c r="C48" s="15" t="s">
        <v>192</v>
      </c>
      <c r="D48" s="6"/>
      <c r="E48" s="379"/>
      <c r="F48" s="379"/>
      <c r="G48" s="394"/>
      <c r="H48" s="380"/>
    </row>
    <row r="49" spans="1:8" s="77" customFormat="1" ht="15">
      <c r="A49" s="15">
        <v>9</v>
      </c>
      <c r="B49" s="16" t="s">
        <v>264</v>
      </c>
      <c r="C49" s="15" t="s">
        <v>265</v>
      </c>
      <c r="D49" s="6"/>
      <c r="E49" s="379"/>
      <c r="F49" s="379"/>
      <c r="G49" s="504"/>
      <c r="H49" s="380"/>
    </row>
    <row r="50" spans="1:8" s="77" customFormat="1" ht="15">
      <c r="A50" s="15"/>
      <c r="B50" s="16" t="s">
        <v>151</v>
      </c>
      <c r="C50" s="15" t="s">
        <v>192</v>
      </c>
      <c r="D50" s="6"/>
      <c r="E50" s="379"/>
      <c r="F50" s="379"/>
      <c r="G50" s="381"/>
      <c r="H50" s="380"/>
    </row>
    <row r="51" spans="1:8" s="77" customFormat="1" ht="15">
      <c r="A51" s="81">
        <v>10</v>
      </c>
      <c r="B51" s="41" t="s">
        <v>266</v>
      </c>
      <c r="C51" s="81" t="s">
        <v>1</v>
      </c>
      <c r="D51" s="101"/>
      <c r="E51" s="382"/>
      <c r="F51" s="382"/>
      <c r="G51" s="384"/>
      <c r="H51" s="383"/>
    </row>
    <row r="55" ht="15">
      <c r="B55" s="67"/>
    </row>
    <row r="56" ht="15">
      <c r="B56" s="67"/>
    </row>
    <row r="57" spans="4:5" ht="15">
      <c r="D57" s="105"/>
      <c r="E57" s="105"/>
    </row>
    <row r="58" spans="1:2" ht="15">
      <c r="A58" s="68"/>
      <c r="B58" s="105"/>
    </row>
    <row r="59" spans="1:2" ht="15">
      <c r="A59" s="68"/>
      <c r="B59" s="105"/>
    </row>
    <row r="60" spans="1:2" ht="15">
      <c r="A60" s="68"/>
      <c r="B60" s="105"/>
    </row>
    <row r="61" spans="1:2" ht="15">
      <c r="A61" s="68"/>
      <c r="B61" s="105"/>
    </row>
    <row r="62" spans="1:2" ht="15">
      <c r="A62" s="68"/>
      <c r="B62" s="105"/>
    </row>
    <row r="63" spans="1:2" ht="15">
      <c r="A63" s="68"/>
      <c r="B63" s="105"/>
    </row>
    <row r="64" spans="1:2" ht="15">
      <c r="A64" s="68"/>
      <c r="B64" s="105"/>
    </row>
    <row r="65" spans="1:2" ht="15">
      <c r="A65" s="68"/>
      <c r="B65" s="105"/>
    </row>
    <row r="66" spans="1:2" ht="15">
      <c r="A66" s="68"/>
      <c r="B66" s="105"/>
    </row>
    <row r="67" spans="1:2" ht="15">
      <c r="A67" s="68"/>
      <c r="B67" s="105"/>
    </row>
    <row r="68" spans="1:2" ht="15">
      <c r="A68" s="68"/>
      <c r="B68" s="105"/>
    </row>
    <row r="69" spans="1:2" ht="15">
      <c r="A69" s="68"/>
      <c r="B69" s="105"/>
    </row>
    <row r="70" spans="1:2" ht="15">
      <c r="A70" s="68"/>
      <c r="B70" s="105"/>
    </row>
    <row r="71" spans="1:2" ht="15">
      <c r="A71" s="68"/>
      <c r="B71" s="105"/>
    </row>
    <row r="72" spans="1:2" ht="15">
      <c r="A72" s="68"/>
      <c r="B72" s="105"/>
    </row>
    <row r="73" spans="1:2" ht="15">
      <c r="A73" s="68"/>
      <c r="B73" s="105"/>
    </row>
    <row r="74" spans="1:2" ht="15">
      <c r="A74" s="68"/>
      <c r="B74" s="105"/>
    </row>
    <row r="75" spans="1:2" ht="15">
      <c r="A75" s="68"/>
      <c r="B75" s="105"/>
    </row>
  </sheetData>
  <sheetProtection/>
  <mergeCells count="11">
    <mergeCell ref="A4:H4"/>
    <mergeCell ref="E6:G6"/>
    <mergeCell ref="H6:H7"/>
    <mergeCell ref="G1:H1"/>
    <mergeCell ref="C6:C7"/>
    <mergeCell ref="D6:D7"/>
    <mergeCell ref="A1:B1"/>
    <mergeCell ref="A2:B2"/>
    <mergeCell ref="A6:A7"/>
    <mergeCell ref="B6:B7"/>
    <mergeCell ref="A3:H3"/>
  </mergeCells>
  <printOptions horizontalCentered="1"/>
  <pageMargins left="0.2362204724409449" right="0.2362204724409449" top="0.36" bottom="0.28" header="0.17" footer="0.1574803149606299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tuong</dc:creator>
  <cp:keywords/>
  <dc:description/>
  <cp:lastModifiedBy>A</cp:lastModifiedBy>
  <cp:lastPrinted>2018-10-23T08:42:22Z</cp:lastPrinted>
  <dcterms:created xsi:type="dcterms:W3CDTF">2009-06-09T03:48:22Z</dcterms:created>
  <dcterms:modified xsi:type="dcterms:W3CDTF">2019-05-10T02:34:21Z</dcterms:modified>
  <cp:category/>
  <cp:version/>
  <cp:contentType/>
  <cp:contentStatus/>
</cp:coreProperties>
</file>